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mestr letni" sheetId="1" r:id="rId1"/>
    <sheet name="Semestr2" sheetId="2" state="hidden" r:id="rId2"/>
  </sheets>
  <definedNames>
    <definedName name="_xlnm.Print_Area" localSheetId="0">'semestr letni'!$A$1:$M$142</definedName>
  </definedNames>
  <calcPr fullCalcOnLoad="1"/>
</workbook>
</file>

<file path=xl/sharedStrings.xml><?xml version="1.0" encoding="utf-8"?>
<sst xmlns="http://schemas.openxmlformats.org/spreadsheetml/2006/main" count="1121" uniqueCount="123">
  <si>
    <t>L.p.</t>
  </si>
  <si>
    <t>Semestr</t>
  </si>
  <si>
    <t>Semestr I</t>
  </si>
  <si>
    <t>Semestr III</t>
  </si>
  <si>
    <t>Semestr V</t>
  </si>
  <si>
    <t>polski</t>
  </si>
  <si>
    <t>J. angielski</t>
  </si>
  <si>
    <t>Matematyka</t>
  </si>
  <si>
    <t>WOS</t>
  </si>
  <si>
    <t>J. polski</t>
  </si>
  <si>
    <t>J. rosyjski</t>
  </si>
  <si>
    <t>Podst. Przeds.</t>
  </si>
  <si>
    <t>Chemia</t>
  </si>
  <si>
    <t>rosyjski</t>
  </si>
  <si>
    <t>historia</t>
  </si>
  <si>
    <t>matematyka</t>
  </si>
  <si>
    <t>fizyka</t>
  </si>
  <si>
    <t>Biologia</t>
  </si>
  <si>
    <t>chemia</t>
  </si>
  <si>
    <t>biologia</t>
  </si>
  <si>
    <t>geografia</t>
  </si>
  <si>
    <t>przedsieb.</t>
  </si>
  <si>
    <t>tech. Inf.</t>
  </si>
  <si>
    <t>razem</t>
  </si>
  <si>
    <t>Fizyka</t>
  </si>
  <si>
    <t>Geografia</t>
  </si>
  <si>
    <t>Historia</t>
  </si>
  <si>
    <t>EgzP - polski</t>
  </si>
  <si>
    <t>EgzP - Matem</t>
  </si>
  <si>
    <t>EgzP - rosyjski</t>
  </si>
  <si>
    <t xml:space="preserve">12.02.2011 sobota      </t>
  </si>
  <si>
    <t xml:space="preserve">13.02.2011 niedziela       </t>
  </si>
  <si>
    <t>19.02.2011 sobota</t>
  </si>
  <si>
    <t>II</t>
  </si>
  <si>
    <t>IV</t>
  </si>
  <si>
    <t>VI</t>
  </si>
  <si>
    <t>Razem II</t>
  </si>
  <si>
    <t>Razem IV</t>
  </si>
  <si>
    <t>Razem VI</t>
  </si>
  <si>
    <t>Semestr II</t>
  </si>
  <si>
    <t>Semestr IV</t>
  </si>
  <si>
    <t>Semestr VI</t>
  </si>
  <si>
    <r>
      <t>Techn. Inf</t>
    </r>
    <r>
      <rPr>
        <b/>
        <sz val="12"/>
        <color indexed="25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>I</t>
    </r>
  </si>
  <si>
    <t xml:space="preserve">20.02.2011 niedziela      </t>
  </si>
  <si>
    <t xml:space="preserve">26.02.2011 sobota       </t>
  </si>
  <si>
    <t>27.02.2011 niedziela</t>
  </si>
  <si>
    <r>
      <t>Techn. Inf</t>
    </r>
    <r>
      <rPr>
        <b/>
        <sz val="12"/>
        <color indexed="25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>II</t>
    </r>
  </si>
  <si>
    <t xml:space="preserve">12.03.2011 sobota      </t>
  </si>
  <si>
    <t xml:space="preserve">13.03.2011 niedziela       </t>
  </si>
  <si>
    <t>19.03.2011 sobota</t>
  </si>
  <si>
    <t xml:space="preserve">20.03.2011 niedziela      </t>
  </si>
  <si>
    <t xml:space="preserve">26.03.2011 sobota       </t>
  </si>
  <si>
    <t>27.03.2011 niedziela</t>
  </si>
  <si>
    <t xml:space="preserve">2.04.2011 sobota      </t>
  </si>
  <si>
    <t xml:space="preserve">3.04.2011 niedziela       </t>
  </si>
  <si>
    <t>9.04.2011 sobota</t>
  </si>
  <si>
    <t xml:space="preserve">10.04.2011 niedziela      </t>
  </si>
  <si>
    <t xml:space="preserve">16.04.2011 sobota       </t>
  </si>
  <si>
    <t>17.04.2011 niedziela</t>
  </si>
  <si>
    <t>egzU</t>
  </si>
  <si>
    <t xml:space="preserve">7.05.2011 sobota      </t>
  </si>
  <si>
    <t xml:space="preserve">8.05.2011 niedziela       </t>
  </si>
  <si>
    <t>21.05.2011 sobota</t>
  </si>
  <si>
    <t xml:space="preserve">22.05.2011 niedziela      </t>
  </si>
  <si>
    <t xml:space="preserve">4.06.2011 sobota       </t>
  </si>
  <si>
    <t>5.06.2011 niedziela</t>
  </si>
  <si>
    <t xml:space="preserve">11.06.2011 sobota      </t>
  </si>
  <si>
    <t xml:space="preserve">12.06.2011 niedziela       </t>
  </si>
  <si>
    <t>egz</t>
  </si>
  <si>
    <t>Informatyka</t>
  </si>
  <si>
    <t>`</t>
  </si>
  <si>
    <t>8:00-8:45</t>
  </si>
  <si>
    <t>8:50-9:35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</si>
  <si>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</si>
  <si>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</si>
  <si>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</si>
  <si>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</si>
  <si>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</si>
  <si>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</si>
  <si>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</si>
  <si>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</si>
  <si>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Godz.</t>
  </si>
  <si>
    <t>od-do</t>
  </si>
  <si>
    <t>20.02.2016 sobota</t>
  </si>
  <si>
    <t xml:space="preserve">21.02.2016 niedziela      </t>
  </si>
  <si>
    <t>05.03.2016 sobota</t>
  </si>
  <si>
    <t xml:space="preserve">06.03.2016 niedziela      </t>
  </si>
  <si>
    <t>19.03.2016 sobota</t>
  </si>
  <si>
    <t xml:space="preserve">20.03.2016 niedziela      </t>
  </si>
  <si>
    <t>09.04.2016 sobota</t>
  </si>
  <si>
    <t xml:space="preserve">10.04.2016 niedziela      </t>
  </si>
  <si>
    <t xml:space="preserve">23.04.2016 sobota      </t>
  </si>
  <si>
    <t xml:space="preserve">24.04.2016 niedziela       </t>
  </si>
  <si>
    <t xml:space="preserve">14.05.2016 sobota      </t>
  </si>
  <si>
    <t xml:space="preserve">15.05.2016 niedziela       </t>
  </si>
  <si>
    <t xml:space="preserve">21.05.2016 sobota      </t>
  </si>
  <si>
    <t xml:space="preserve">22.05.2016 niedziela       </t>
  </si>
  <si>
    <t xml:space="preserve">04.06.2016 sobota      </t>
  </si>
  <si>
    <t xml:space="preserve">05.06.2016 niedziela     </t>
  </si>
  <si>
    <t xml:space="preserve">11.06.2016 sobota      </t>
  </si>
  <si>
    <t xml:space="preserve">12.06.2016 niedziela       </t>
  </si>
  <si>
    <t>15:0-16:15</t>
  </si>
  <si>
    <t>13.02.2016 sobota</t>
  </si>
  <si>
    <t xml:space="preserve">14.02.2016 niedziela      </t>
  </si>
  <si>
    <r>
      <t>EGZ. USTNY-</t>
    </r>
    <r>
      <rPr>
        <b/>
        <sz val="10"/>
        <rFont val="Times New Roman"/>
        <family val="1"/>
      </rPr>
      <t xml:space="preserve">GEOGRAFIA </t>
    </r>
    <r>
      <rPr>
        <sz val="10"/>
        <rFont val="Times New Roman"/>
        <family val="1"/>
      </rPr>
      <t>-</t>
    </r>
    <r>
      <rPr>
        <b/>
        <sz val="9.5"/>
        <color indexed="10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OBOWIĄZKOWY</t>
    </r>
  </si>
  <si>
    <r>
      <t>EGZ. PISEM.-</t>
    </r>
    <r>
      <rPr>
        <b/>
        <sz val="10"/>
        <rFont val="Times New Roman"/>
        <family val="1"/>
      </rPr>
      <t>MATEMAT</t>
    </r>
    <r>
      <rPr>
        <sz val="10"/>
        <rFont val="Times New Roman"/>
        <family val="1"/>
      </rPr>
      <t>. -</t>
    </r>
    <r>
      <rPr>
        <b/>
        <sz val="9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OBOWIĄZKOWY</t>
    </r>
  </si>
  <si>
    <t>OBOWIĄZKOWY</t>
  </si>
  <si>
    <r>
      <t>EGZ-UST-</t>
    </r>
    <r>
      <rPr>
        <b/>
        <sz val="10"/>
        <color indexed="8"/>
        <rFont val="Times New Roman"/>
        <family val="1"/>
      </rPr>
      <t>POL</t>
    </r>
  </si>
  <si>
    <r>
      <t>EGZ-UST-A</t>
    </r>
    <r>
      <rPr>
        <b/>
        <sz val="10"/>
        <color indexed="8"/>
        <rFont val="Times New Roman"/>
        <family val="1"/>
      </rPr>
      <t>NG</t>
    </r>
  </si>
  <si>
    <t>17.04.2016r.</t>
  </si>
  <si>
    <r>
      <t>EGZ. USTNY-</t>
    </r>
    <r>
      <rPr>
        <b/>
        <sz val="10"/>
        <rFont val="Times New Roman"/>
        <family val="1"/>
      </rPr>
      <t xml:space="preserve"> HISTORIA</t>
    </r>
    <r>
      <rPr>
        <sz val="10"/>
        <rFont val="Times New Roman"/>
        <family val="1"/>
      </rPr>
      <t>-</t>
    </r>
    <r>
      <rPr>
        <b/>
        <sz val="9.5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OBOWIĄZKOWY</t>
    </r>
  </si>
  <si>
    <r>
      <t xml:space="preserve">EGZ-UST- </t>
    </r>
    <r>
      <rPr>
        <b/>
        <sz val="10"/>
        <color indexed="8"/>
        <rFont val="Times New Roman"/>
        <family val="1"/>
      </rPr>
      <t>INF.</t>
    </r>
  </si>
  <si>
    <t xml:space="preserve"> OBOWIĄZKOWY</t>
  </si>
  <si>
    <r>
      <t>EGZ- PIS-</t>
    </r>
    <r>
      <rPr>
        <b/>
        <sz val="10"/>
        <color indexed="8"/>
        <rFont val="Times New Roman"/>
        <family val="1"/>
      </rPr>
      <t>ANG</t>
    </r>
  </si>
  <si>
    <r>
      <t xml:space="preserve">EGZ-UST- </t>
    </r>
    <r>
      <rPr>
        <b/>
        <sz val="10"/>
        <color indexed="8"/>
        <rFont val="Times New Roman"/>
        <family val="1"/>
      </rPr>
      <t>MAT.</t>
    </r>
  </si>
  <si>
    <r>
      <t>EGZ- PISEM.-</t>
    </r>
    <r>
      <rPr>
        <b/>
        <sz val="10"/>
        <color indexed="8"/>
        <rFont val="Times New Roman"/>
        <family val="1"/>
      </rPr>
      <t xml:space="preserve">POLSKI </t>
    </r>
    <r>
      <rPr>
        <b/>
        <sz val="8"/>
        <color indexed="10"/>
        <rFont val="Times New Roman"/>
        <family val="1"/>
      </rPr>
      <t>OBOWIĄZKOWY</t>
    </r>
  </si>
  <si>
    <r>
      <t>EGZ- USTNY-</t>
    </r>
    <r>
      <rPr>
        <b/>
        <sz val="10"/>
        <color indexed="8"/>
        <rFont val="Times New Roman"/>
        <family val="1"/>
      </rPr>
      <t xml:space="preserve">POLSKI </t>
    </r>
    <r>
      <rPr>
        <b/>
        <sz val="8"/>
        <color indexed="10"/>
        <rFont val="Times New Roman"/>
        <family val="1"/>
      </rPr>
      <t>OBOWIĄZKOWY</t>
    </r>
  </si>
  <si>
    <r>
      <t>EGZ. USTNY -</t>
    </r>
    <r>
      <rPr>
        <b/>
        <sz val="10"/>
        <rFont val="Times New Roman"/>
        <family val="1"/>
      </rPr>
      <t>MATEMAT</t>
    </r>
    <r>
      <rPr>
        <sz val="10"/>
        <rFont val="Times New Roman"/>
        <family val="1"/>
      </rPr>
      <t>. -</t>
    </r>
    <r>
      <rPr>
        <b/>
        <sz val="9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OBOWIĄZKOWY</t>
    </r>
  </si>
  <si>
    <r>
      <t>EGZ. PISEM.-</t>
    </r>
    <r>
      <rPr>
        <b/>
        <sz val="10"/>
        <rFont val="Times New Roman"/>
        <family val="1"/>
      </rPr>
      <t>ANGIELSKI</t>
    </r>
    <r>
      <rPr>
        <sz val="10"/>
        <rFont val="Times New Roman"/>
        <family val="1"/>
      </rPr>
      <t>. -</t>
    </r>
    <r>
      <rPr>
        <b/>
        <sz val="9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OBOWIĄZKOWY</t>
    </r>
  </si>
  <si>
    <r>
      <t xml:space="preserve">EGZ- USTNY </t>
    </r>
    <r>
      <rPr>
        <b/>
        <sz val="10"/>
        <color indexed="8"/>
        <rFont val="Times New Roman"/>
        <family val="1"/>
      </rPr>
      <t xml:space="preserve">ANGIELSKI </t>
    </r>
    <r>
      <rPr>
        <b/>
        <sz val="8"/>
        <color indexed="10"/>
        <rFont val="Times New Roman"/>
        <family val="1"/>
      </rPr>
      <t>OBOWIĄZKOWY</t>
    </r>
  </si>
  <si>
    <t>ROZKŁAD ZAJĘĆ LICEUM OGÓLNOKSZTAŁCĄCEGO W SEMESTRZE LETNIM ROKU SZKOLNEGO 2015/16</t>
  </si>
  <si>
    <r>
      <t>EGZ. USTNY-</t>
    </r>
    <r>
      <rPr>
        <b/>
        <sz val="10"/>
        <rFont val="Times New Roman"/>
        <family val="1"/>
      </rPr>
      <t xml:space="preserve">GEOGRAFIA </t>
    </r>
    <r>
      <rPr>
        <b/>
        <sz val="8"/>
        <color indexed="10"/>
        <rFont val="Times New Roman"/>
        <family val="1"/>
      </rPr>
      <t>OBOWIĄZKOWY</t>
    </r>
  </si>
  <si>
    <r>
      <t>EGZ-UST-</t>
    </r>
    <r>
      <rPr>
        <b/>
        <sz val="9"/>
        <color indexed="8"/>
        <rFont val="Times New Roman"/>
        <family val="1"/>
      </rPr>
      <t>WOS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</si>
</sst>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8"/>
      <name val="Czcionka tekstu podstawowego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9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49"/>
      <name val="Times New Roman"/>
      <family val="1"/>
    </font>
    <font>
      <sz val="12"/>
      <color indexed="40"/>
      <name val="Times New Roman"/>
      <family val="1"/>
    </font>
    <font>
      <sz val="12"/>
      <color indexed="17"/>
      <name val="Times New Roman"/>
      <family val="1"/>
    </font>
    <font>
      <sz val="12"/>
      <color indexed="14"/>
      <name val="Times New Roman"/>
      <family val="1"/>
    </font>
    <font>
      <sz val="12"/>
      <color indexed="25"/>
      <name val="Times New Roman"/>
      <family val="1"/>
    </font>
    <font>
      <sz val="12"/>
      <color indexed="53"/>
      <name val="Times New Roman"/>
      <family val="1"/>
    </font>
    <font>
      <sz val="12"/>
      <color indexed="57"/>
      <name val="Times New Roman"/>
      <family val="1"/>
    </font>
    <font>
      <b/>
      <sz val="12"/>
      <color indexed="25"/>
      <name val="Times New Roman"/>
      <family val="1"/>
    </font>
    <font>
      <b/>
      <sz val="11"/>
      <name val="Czcionka tekstu podstawowego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.5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.25"/>
      <color indexed="12"/>
      <name val="Czcionka tekstu podstawowego"/>
      <family val="2"/>
    </font>
    <font>
      <u val="single"/>
      <sz val="8.25"/>
      <color indexed="20"/>
      <name val="Czcionka tekstu podstawowego"/>
      <family val="2"/>
    </font>
    <font>
      <sz val="11"/>
      <color indexed="17"/>
      <name val="Times New Roman"/>
      <family val="1"/>
    </font>
    <font>
      <sz val="11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indexed="56"/>
      <name val="Czcionka tekstu podstawowego"/>
      <family val="2"/>
    </font>
    <font>
      <b/>
      <sz val="11"/>
      <color indexed="10"/>
      <name val="Czcionka tekstu podstawowego"/>
      <family val="0"/>
    </font>
    <font>
      <sz val="12"/>
      <color indexed="54"/>
      <name val="Times New Roman"/>
      <family val="1"/>
    </font>
    <font>
      <b/>
      <sz val="11"/>
      <color indexed="49"/>
      <name val="Czcionka tekstu podstawowego"/>
      <family val="0"/>
    </font>
    <font>
      <b/>
      <sz val="11"/>
      <color indexed="17"/>
      <name val="Czcionka tekstu podstawowego"/>
      <family val="0"/>
    </font>
    <font>
      <sz val="11"/>
      <color indexed="19"/>
      <name val="Czcionka tekstu podstawowego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2"/>
      <name val="Times New Roman"/>
      <family val="1"/>
    </font>
    <font>
      <b/>
      <sz val="8.5"/>
      <color indexed="10"/>
      <name val="Times New Roman"/>
      <family val="1"/>
    </font>
    <font>
      <b/>
      <sz val="11.5"/>
      <color indexed="10"/>
      <name val="Times New Roman"/>
      <family val="1"/>
    </font>
    <font>
      <sz val="9"/>
      <color indexed="8"/>
      <name val="Times New Roman"/>
      <family val="1"/>
    </font>
    <font>
      <u val="single"/>
      <sz val="8.25"/>
      <color theme="10"/>
      <name val="Czcionka tekstu podstawowego"/>
      <family val="2"/>
    </font>
    <font>
      <sz val="11"/>
      <color theme="1"/>
      <name val="Czcionka tekstu podstawowego"/>
      <family val="2"/>
    </font>
    <font>
      <u val="single"/>
      <sz val="8.25"/>
      <color theme="11"/>
      <name val="Czcionka tekstu podstawowego"/>
      <family val="2"/>
    </font>
    <font>
      <sz val="12"/>
      <color theme="7"/>
      <name val="Times New Roman"/>
      <family val="1"/>
    </font>
    <font>
      <sz val="12"/>
      <color theme="5" tint="-0.24997000396251678"/>
      <name val="Times New Roman"/>
      <family val="1"/>
    </font>
    <font>
      <sz val="11"/>
      <color theme="6" tint="-0.24997000396251678"/>
      <name val="Czcionka tekstu podstawowego"/>
      <family val="2"/>
    </font>
    <font>
      <sz val="12"/>
      <color theme="7" tint="-0.4999699890613556"/>
      <name val="Times New Roman"/>
      <family val="1"/>
    </font>
    <font>
      <b/>
      <sz val="12"/>
      <color theme="7" tint="-0.4999699890613556"/>
      <name val="Times New Roman"/>
      <family val="1"/>
    </font>
    <font>
      <sz val="12"/>
      <color theme="1"/>
      <name val="Times New Roman"/>
      <family val="1"/>
    </font>
    <font>
      <sz val="12"/>
      <color theme="3" tint="-0.24997000396251678"/>
      <name val="Times New Roman"/>
      <family val="1"/>
    </font>
    <font>
      <sz val="12"/>
      <color theme="2" tint="-0.4999699890613556"/>
      <name val="Times New Roman"/>
      <family val="1"/>
    </font>
    <font>
      <b/>
      <sz val="9"/>
      <color rgb="FFFF0000"/>
      <name val="Times New Roman"/>
      <family val="1"/>
    </font>
    <font>
      <b/>
      <sz val="8.5"/>
      <color rgb="FFFF0000"/>
      <name val="Times New Roman"/>
      <family val="1"/>
    </font>
    <font>
      <b/>
      <sz val="11.5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rgb="FFFF0000"/>
      <name val="Times New Roman"/>
      <family val="1"/>
    </font>
    <font>
      <sz val="12"/>
      <color rgb="FF00B050"/>
      <name val="Times New Roman"/>
      <family val="1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1"/>
      <color rgb="FF00B050"/>
      <name val="Times New Roman"/>
      <family val="1"/>
    </font>
    <font>
      <sz val="11"/>
      <color rgb="FF002060"/>
      <name val="Czcionka tekstu podstawowego"/>
      <family val="2"/>
    </font>
    <font>
      <b/>
      <sz val="11"/>
      <color theme="3" tint="0.39998000860214233"/>
      <name val="Czcionka tekstu podstawowego"/>
      <family val="0"/>
    </font>
    <font>
      <b/>
      <sz val="11"/>
      <color rgb="FF00B050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rgb="FFFF0000"/>
      <name val="Czcionka tekstu podstawowego"/>
      <family val="0"/>
    </font>
    <font>
      <sz val="11"/>
      <color rgb="FF00B050"/>
      <name val="Czcionka tekstu podstawowego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 diagonalUp="1">
      <left style="thick">
        <color indexed="8"/>
      </left>
      <right style="thick">
        <color indexed="8"/>
      </right>
      <top>
        <color indexed="63"/>
      </top>
      <bottom style="thick">
        <color indexed="8"/>
      </bottom>
      <diagonal style="thick">
        <color indexed="8"/>
      </diagonal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ck">
        <color indexed="8"/>
      </diagonal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61" fillId="0" borderId="0">
      <alignment/>
      <protection/>
    </xf>
    <xf numFmtId="0" fontId="12" fillId="20" borderId="1" applyNumberFormat="0" applyAlignment="0" applyProtection="0"/>
    <xf numFmtId="0" fontId="62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63" fillId="0" borderId="24" xfId="52" applyFont="1" applyBorder="1" applyAlignment="1">
      <alignment horizontal="center" vertical="center" wrapText="1"/>
      <protection/>
    </xf>
    <xf numFmtId="0" fontId="24" fillId="0" borderId="24" xfId="52" applyFont="1" applyBorder="1" applyAlignment="1">
      <alignment horizontal="center" vertical="center" wrapText="1"/>
      <protection/>
    </xf>
    <xf numFmtId="0" fontId="64" fillId="0" borderId="24" xfId="52" applyFont="1" applyBorder="1" applyAlignment="1">
      <alignment horizontal="center" vertical="center" wrapText="1"/>
      <protection/>
    </xf>
    <xf numFmtId="0" fontId="21" fillId="0" borderId="2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63" fillId="0" borderId="0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4" fillId="0" borderId="24" xfId="0" applyFont="1" applyBorder="1" applyAlignment="1">
      <alignment/>
    </xf>
    <xf numFmtId="0" fontId="34" fillId="0" borderId="24" xfId="0" applyFont="1" applyBorder="1" applyAlignment="1">
      <alignment horizontal="center" vertical="center" wrapText="1"/>
    </xf>
    <xf numFmtId="0" fontId="19" fillId="20" borderId="24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4" xfId="52" applyFont="1" applyBorder="1" applyAlignment="1">
      <alignment horizontal="center" vertical="center" wrapText="1"/>
      <protection/>
    </xf>
    <xf numFmtId="0" fontId="67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66" fillId="24" borderId="24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24" fillId="24" borderId="24" xfId="52" applyFont="1" applyFill="1" applyBorder="1" applyAlignment="1">
      <alignment horizontal="center" vertical="center" wrapText="1"/>
      <protection/>
    </xf>
    <xf numFmtId="0" fontId="68" fillId="25" borderId="24" xfId="52" applyFont="1" applyFill="1" applyBorder="1" applyAlignment="1">
      <alignment horizontal="center" vertical="center" wrapText="1"/>
      <protection/>
    </xf>
    <xf numFmtId="0" fontId="69" fillId="0" borderId="24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4" fillId="0" borderId="28" xfId="52" applyFont="1" applyBorder="1" applyAlignment="1">
      <alignment horizontal="center" vertical="center" wrapText="1"/>
      <protection/>
    </xf>
    <xf numFmtId="0" fontId="19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4" fillId="0" borderId="27" xfId="52" applyFont="1" applyBorder="1" applyAlignment="1">
      <alignment horizontal="center" vertical="center" wrapText="1"/>
      <protection/>
    </xf>
    <xf numFmtId="0" fontId="71" fillId="26" borderId="32" xfId="0" applyFont="1" applyFill="1" applyBorder="1" applyAlignment="1">
      <alignment horizontal="center" vertical="center"/>
    </xf>
    <xf numFmtId="0" fontId="24" fillId="0" borderId="31" xfId="52" applyFont="1" applyBorder="1" applyAlignment="1">
      <alignment horizontal="center" vertical="center" wrapText="1"/>
      <protection/>
    </xf>
    <xf numFmtId="0" fontId="20" fillId="0" borderId="25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4" fillId="26" borderId="33" xfId="0" applyFont="1" applyFill="1" applyBorder="1" applyAlignment="1">
      <alignment horizontal="center" vertical="center"/>
    </xf>
    <xf numFmtId="0" fontId="72" fillId="26" borderId="32" xfId="0" applyFont="1" applyFill="1" applyBorder="1" applyAlignment="1">
      <alignment horizontal="center" vertical="center"/>
    </xf>
    <xf numFmtId="0" fontId="73" fillId="26" borderId="34" xfId="0" applyFont="1" applyFill="1" applyBorder="1" applyAlignment="1">
      <alignment horizontal="center" vertical="center"/>
    </xf>
    <xf numFmtId="0" fontId="68" fillId="0" borderId="35" xfId="52" applyFont="1" applyFill="1" applyBorder="1" applyAlignment="1">
      <alignment horizontal="center" vertical="center" wrapText="1"/>
      <protection/>
    </xf>
    <xf numFmtId="0" fontId="74" fillId="26" borderId="33" xfId="52" applyFont="1" applyFill="1" applyBorder="1" applyAlignment="1">
      <alignment horizontal="center" vertical="center" wrapText="1"/>
      <protection/>
    </xf>
    <xf numFmtId="0" fontId="68" fillId="25" borderId="36" xfId="52" applyFont="1" applyFill="1" applyBorder="1" applyAlignment="1">
      <alignment horizontal="center" vertical="center" wrapText="1"/>
      <protection/>
    </xf>
    <xf numFmtId="0" fontId="36" fillId="0" borderId="0" xfId="0" applyFont="1" applyFill="1" applyBorder="1" applyAlignment="1">
      <alignment horizontal="center" vertical="center" wrapText="1"/>
    </xf>
    <xf numFmtId="0" fontId="68" fillId="25" borderId="37" xfId="52" applyFont="1" applyFill="1" applyBorder="1" applyAlignment="1">
      <alignment horizontal="center" vertical="center" wrapText="1"/>
      <protection/>
    </xf>
    <xf numFmtId="0" fontId="22" fillId="24" borderId="27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74" fillId="0" borderId="24" xfId="52" applyFont="1" applyFill="1" applyBorder="1" applyAlignment="1">
      <alignment horizontal="center" vertical="center" wrapText="1"/>
      <protection/>
    </xf>
    <xf numFmtId="0" fontId="74" fillId="26" borderId="34" xfId="52" applyFont="1" applyFill="1" applyBorder="1" applyAlignment="1">
      <alignment horizontal="center" vertical="center" wrapText="1"/>
      <protection/>
    </xf>
    <xf numFmtId="0" fontId="75" fillId="26" borderId="34" xfId="52" applyFont="1" applyFill="1" applyBorder="1" applyAlignment="1">
      <alignment horizontal="center" vertical="center" wrapText="1"/>
      <protection/>
    </xf>
    <xf numFmtId="0" fontId="76" fillId="26" borderId="3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63" fillId="0" borderId="0" xfId="52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4" fillId="0" borderId="0" xfId="52" applyFont="1" applyBorder="1" applyAlignment="1">
      <alignment horizontal="center" vertical="center" wrapText="1"/>
      <protection/>
    </xf>
    <xf numFmtId="0" fontId="6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21" fillId="24" borderId="31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27" fillId="24" borderId="31" xfId="0" applyFont="1" applyFill="1" applyBorder="1" applyAlignment="1">
      <alignment horizontal="center" vertical="center" wrapText="1"/>
    </xf>
    <xf numFmtId="0" fontId="20" fillId="27" borderId="24" xfId="0" applyFont="1" applyFill="1" applyBorder="1" applyAlignment="1">
      <alignment horizontal="center" vertical="center" wrapText="1"/>
    </xf>
    <xf numFmtId="0" fontId="35" fillId="27" borderId="24" xfId="0" applyFont="1" applyFill="1" applyBorder="1" applyAlignment="1">
      <alignment horizontal="center" vertical="center" wrapText="1"/>
    </xf>
    <xf numFmtId="0" fontId="20" fillId="28" borderId="24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35" fillId="28" borderId="24" xfId="0" applyFont="1" applyFill="1" applyBorder="1" applyAlignment="1">
      <alignment horizontal="center" vertical="center" wrapText="1"/>
    </xf>
    <xf numFmtId="0" fontId="36" fillId="26" borderId="34" xfId="0" applyFont="1" applyFill="1" applyBorder="1" applyAlignment="1">
      <alignment horizontal="center" vertical="center" wrapText="1"/>
    </xf>
    <xf numFmtId="0" fontId="36" fillId="26" borderId="32" xfId="0" applyFont="1" applyFill="1" applyBorder="1" applyAlignment="1">
      <alignment horizontal="center" vertical="center" wrapText="1"/>
    </xf>
    <xf numFmtId="0" fontId="74" fillId="26" borderId="34" xfId="52" applyFont="1" applyFill="1" applyBorder="1" applyAlignment="1">
      <alignment horizontal="center" vertical="center" wrapText="1"/>
      <protection/>
    </xf>
    <xf numFmtId="0" fontId="74" fillId="26" borderId="32" xfId="52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28" borderId="28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0" xfId="0" applyAlignment="1">
      <alignment horizontal="center" vertical="center" wrapText="1"/>
    </xf>
    <xf numFmtId="0" fontId="20" fillId="27" borderId="27" xfId="0" applyFont="1" applyFill="1" applyBorder="1" applyAlignment="1">
      <alignment horizontal="center" vertical="center" wrapText="1"/>
    </xf>
    <xf numFmtId="0" fontId="20" fillId="29" borderId="24" xfId="0" applyFont="1" applyFill="1" applyBorder="1" applyAlignment="1">
      <alignment horizontal="center" vertical="center" wrapText="1"/>
    </xf>
    <xf numFmtId="0" fontId="20" fillId="27" borderId="31" xfId="0" applyFont="1" applyFill="1" applyBorder="1" applyAlignment="1">
      <alignment horizontal="center" vertical="center" wrapText="1"/>
    </xf>
    <xf numFmtId="0" fontId="20" fillId="27" borderId="38" xfId="0" applyFont="1" applyFill="1" applyBorder="1" applyAlignment="1">
      <alignment horizontal="center" vertical="center" wrapText="1"/>
    </xf>
    <xf numFmtId="0" fontId="35" fillId="27" borderId="31" xfId="0" applyFont="1" applyFill="1" applyBorder="1" applyAlignment="1">
      <alignment horizontal="center" vertical="center" wrapText="1"/>
    </xf>
    <xf numFmtId="0" fontId="35" fillId="27" borderId="38" xfId="0" applyFont="1" applyFill="1" applyBorder="1" applyAlignment="1">
      <alignment horizontal="center" vertical="center" wrapText="1"/>
    </xf>
    <xf numFmtId="0" fontId="35" fillId="27" borderId="27" xfId="0" applyFont="1" applyFill="1" applyBorder="1" applyAlignment="1">
      <alignment horizontal="center" vertical="center" wrapText="1"/>
    </xf>
    <xf numFmtId="0" fontId="20" fillId="28" borderId="31" xfId="0" applyFont="1" applyFill="1" applyBorder="1" applyAlignment="1">
      <alignment horizontal="center" vertical="center" wrapText="1"/>
    </xf>
    <xf numFmtId="0" fontId="20" fillId="28" borderId="38" xfId="0" applyFont="1" applyFill="1" applyBorder="1" applyAlignment="1">
      <alignment horizontal="center" vertical="center" wrapText="1"/>
    </xf>
    <xf numFmtId="0" fontId="20" fillId="28" borderId="27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6">
    <dxf>
      <font>
        <b val="0"/>
        <sz val="11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rgb="FF9C0006"/>
      </font>
    </dxf>
    <dxf>
      <font>
        <color rgb="FF9C0006"/>
      </font>
    </dxf>
    <dxf>
      <font>
        <b val="0"/>
        <sz val="11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sz val="11"/>
        <color rgb="FFFF0000"/>
      </font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5"/>
  <sheetViews>
    <sheetView tabSelected="1" zoomScale="70" zoomScaleNormal="70" zoomScalePageLayoutView="0" workbookViewId="0" topLeftCell="A52">
      <pane xSplit="23205" topLeftCell="R1" activePane="topLeft" state="split"/>
      <selection pane="topLeft" activeCell="U74" sqref="U74"/>
      <selection pane="topRight" activeCell="AC59" sqref="AC59"/>
    </sheetView>
  </sheetViews>
  <sheetFormatPr defaultColWidth="8.796875" defaultRowHeight="14.25"/>
  <cols>
    <col min="1" max="1" width="3" style="1" customWidth="1"/>
    <col min="2" max="2" width="5.19921875" style="1" customWidth="1"/>
    <col min="3" max="3" width="10.3984375" style="1" customWidth="1"/>
    <col min="4" max="4" width="11.5" style="1" customWidth="1"/>
    <col min="5" max="5" width="12.3984375" style="1" customWidth="1"/>
    <col min="6" max="6" width="12.69921875" style="1" customWidth="1"/>
    <col min="7" max="7" width="13" style="1" customWidth="1"/>
    <col min="8" max="8" width="11.5" style="1" customWidth="1"/>
    <col min="9" max="9" width="12.09765625" style="1" customWidth="1"/>
    <col min="10" max="10" width="13.69921875" style="1" customWidth="1"/>
    <col min="11" max="11" width="12.69921875" style="1" customWidth="1"/>
    <col min="12" max="12" width="11.8984375" style="1" customWidth="1"/>
    <col min="13" max="13" width="3.69921875" style="1" customWidth="1"/>
    <col min="14" max="14" width="14" style="1" customWidth="1"/>
    <col min="15" max="15" width="4.69921875" style="1" customWidth="1"/>
    <col min="16" max="17" width="4.3984375" style="1" customWidth="1"/>
    <col min="18" max="18" width="2.69921875" style="1" customWidth="1"/>
    <col min="19" max="19" width="3.5" style="1" customWidth="1"/>
    <col min="20" max="20" width="3.8984375" style="1" customWidth="1"/>
    <col min="21" max="21" width="3.5" style="1" customWidth="1"/>
    <col min="22" max="22" width="9" style="1" customWidth="1"/>
    <col min="23" max="23" width="3.3984375" style="1" customWidth="1"/>
    <col min="24" max="25" width="3.8984375" style="1" customWidth="1"/>
    <col min="26" max="26" width="7.3984375" style="1" customWidth="1"/>
    <col min="27" max="28" width="3.69921875" style="1" customWidth="1"/>
    <col min="29" max="29" width="3.59765625" style="1" customWidth="1"/>
    <col min="30" max="30" width="9" style="1" customWidth="1"/>
    <col min="31" max="16384" width="9" style="1" customWidth="1"/>
  </cols>
  <sheetData>
    <row r="1" spans="2:12" ht="26.25" customHeight="1">
      <c r="B1" s="159" t="s">
        <v>120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4:31" ht="13.5" customHeight="1"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2:31" ht="19.5" customHeight="1">
      <c r="B3" s="61" t="s">
        <v>0</v>
      </c>
      <c r="C3" s="61" t="s">
        <v>81</v>
      </c>
      <c r="D3" s="150" t="s">
        <v>102</v>
      </c>
      <c r="E3" s="150"/>
      <c r="F3" s="150"/>
      <c r="G3" s="150" t="s">
        <v>103</v>
      </c>
      <c r="H3" s="150"/>
      <c r="I3" s="150"/>
      <c r="J3" s="152" t="s">
        <v>83</v>
      </c>
      <c r="K3" s="152"/>
      <c r="L3" s="152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</row>
    <row r="4" spans="2:31" ht="19.5" customHeight="1">
      <c r="B4" s="62"/>
      <c r="C4" s="55" t="s">
        <v>82</v>
      </c>
      <c r="D4" s="63" t="s">
        <v>39</v>
      </c>
      <c r="E4" s="63" t="s">
        <v>40</v>
      </c>
      <c r="F4" s="63" t="s">
        <v>41</v>
      </c>
      <c r="G4" s="63" t="s">
        <v>39</v>
      </c>
      <c r="H4" s="63" t="s">
        <v>40</v>
      </c>
      <c r="I4" s="63" t="s">
        <v>41</v>
      </c>
      <c r="J4" s="63" t="s">
        <v>39</v>
      </c>
      <c r="K4" s="63" t="s">
        <v>40</v>
      </c>
      <c r="L4" s="63" t="s">
        <v>41</v>
      </c>
      <c r="N4" s="138"/>
      <c r="O4" s="139"/>
      <c r="P4" s="140"/>
      <c r="Q4" s="141"/>
      <c r="R4" s="138"/>
      <c r="S4" s="138"/>
      <c r="T4" s="138"/>
      <c r="U4" s="138"/>
      <c r="V4" s="139"/>
      <c r="W4" s="138"/>
      <c r="X4" s="138"/>
      <c r="Y4" s="138"/>
      <c r="Z4" s="140"/>
      <c r="AA4" s="138"/>
      <c r="AB4" s="138"/>
      <c r="AC4" s="138"/>
      <c r="AD4" s="141"/>
      <c r="AE4" s="138"/>
    </row>
    <row r="5" spans="2:31" ht="19.5" customHeight="1">
      <c r="B5" s="63">
        <v>1</v>
      </c>
      <c r="C5" s="59" t="s">
        <v>71</v>
      </c>
      <c r="D5" s="55" t="s">
        <v>7</v>
      </c>
      <c r="E5" s="54" t="s">
        <v>9</v>
      </c>
      <c r="F5" s="45" t="s">
        <v>6</v>
      </c>
      <c r="G5" s="45" t="s">
        <v>6</v>
      </c>
      <c r="H5" s="54" t="s">
        <v>9</v>
      </c>
      <c r="I5" s="55" t="s">
        <v>7</v>
      </c>
      <c r="J5" s="54" t="s">
        <v>9</v>
      </c>
      <c r="K5" s="45" t="s">
        <v>6</v>
      </c>
      <c r="L5" s="43" t="s">
        <v>25</v>
      </c>
      <c r="N5" s="138"/>
      <c r="O5" s="139"/>
      <c r="P5" s="140"/>
      <c r="Q5" s="141"/>
      <c r="R5" s="138"/>
      <c r="S5" s="138"/>
      <c r="T5" s="138"/>
      <c r="U5" s="138"/>
      <c r="V5" s="138"/>
      <c r="W5" s="138"/>
      <c r="X5" s="138"/>
      <c r="Y5" s="138"/>
      <c r="Z5" s="141"/>
      <c r="AA5" s="138"/>
      <c r="AB5" s="138"/>
      <c r="AC5" s="138"/>
      <c r="AD5" s="142"/>
      <c r="AE5" s="138"/>
    </row>
    <row r="6" spans="2:31" ht="19.5" customHeight="1">
      <c r="B6" s="63">
        <v>2</v>
      </c>
      <c r="C6" s="59" t="s">
        <v>72</v>
      </c>
      <c r="D6" s="55" t="s">
        <v>7</v>
      </c>
      <c r="E6" s="54" t="s">
        <v>9</v>
      </c>
      <c r="F6" s="45" t="s">
        <v>6</v>
      </c>
      <c r="G6" s="45" t="s">
        <v>6</v>
      </c>
      <c r="H6" s="54" t="s">
        <v>9</v>
      </c>
      <c r="I6" s="55" t="s">
        <v>7</v>
      </c>
      <c r="J6" s="54" t="s">
        <v>9</v>
      </c>
      <c r="K6" s="45" t="s">
        <v>6</v>
      </c>
      <c r="L6" s="43" t="s">
        <v>25</v>
      </c>
      <c r="N6" s="138"/>
      <c r="O6" s="139"/>
      <c r="P6" s="140"/>
      <c r="Q6" s="141"/>
      <c r="R6" s="138"/>
      <c r="S6" s="138"/>
      <c r="T6" s="138"/>
      <c r="U6" s="138"/>
      <c r="V6" s="138"/>
      <c r="W6" s="138"/>
      <c r="X6" s="138"/>
      <c r="Y6" s="138"/>
      <c r="Z6" s="140"/>
      <c r="AA6" s="138"/>
      <c r="AB6" s="138"/>
      <c r="AC6" s="138"/>
      <c r="AD6" s="143"/>
      <c r="AE6" s="138"/>
    </row>
    <row r="7" spans="2:31" ht="19.5" customHeight="1">
      <c r="B7" s="63">
        <v>3</v>
      </c>
      <c r="C7" s="59" t="s">
        <v>73</v>
      </c>
      <c r="D7" s="55" t="s">
        <v>7</v>
      </c>
      <c r="E7" s="54" t="s">
        <v>9</v>
      </c>
      <c r="F7" s="45" t="s">
        <v>6</v>
      </c>
      <c r="G7" s="55" t="s">
        <v>7</v>
      </c>
      <c r="H7" s="54" t="s">
        <v>9</v>
      </c>
      <c r="I7" s="45" t="s">
        <v>6</v>
      </c>
      <c r="J7" s="54" t="s">
        <v>9</v>
      </c>
      <c r="K7" s="45" t="s">
        <v>6</v>
      </c>
      <c r="L7" s="43" t="s">
        <v>25</v>
      </c>
      <c r="N7" s="138"/>
      <c r="O7" s="139"/>
      <c r="P7" s="140"/>
      <c r="Q7" s="141"/>
      <c r="R7" s="138"/>
      <c r="S7" s="138"/>
      <c r="T7" s="138"/>
      <c r="U7" s="138"/>
      <c r="V7" s="139"/>
      <c r="W7" s="138"/>
      <c r="X7" s="138"/>
      <c r="Y7" s="138"/>
      <c r="Z7" s="140"/>
      <c r="AA7" s="138"/>
      <c r="AB7" s="138"/>
      <c r="AC7" s="138"/>
      <c r="AD7" s="141"/>
      <c r="AE7" s="138"/>
    </row>
    <row r="8" spans="2:31" ht="19.5" customHeight="1">
      <c r="B8" s="63">
        <v>4</v>
      </c>
      <c r="C8" s="59" t="s">
        <v>74</v>
      </c>
      <c r="D8" s="55" t="s">
        <v>7</v>
      </c>
      <c r="E8" s="54" t="s">
        <v>9</v>
      </c>
      <c r="F8" s="45" t="s">
        <v>6</v>
      </c>
      <c r="G8" s="55" t="s">
        <v>7</v>
      </c>
      <c r="H8" s="54" t="s">
        <v>9</v>
      </c>
      <c r="I8" s="45" t="s">
        <v>6</v>
      </c>
      <c r="J8" s="54" t="s">
        <v>9</v>
      </c>
      <c r="K8" s="45" t="s">
        <v>6</v>
      </c>
      <c r="L8" s="43" t="s">
        <v>25</v>
      </c>
      <c r="N8" s="138"/>
      <c r="O8" s="139"/>
      <c r="P8" s="140"/>
      <c r="Q8" s="141"/>
      <c r="R8" s="138"/>
      <c r="S8" s="138"/>
      <c r="T8" s="138"/>
      <c r="U8" s="138"/>
      <c r="V8" s="139"/>
      <c r="W8" s="138"/>
      <c r="X8" s="138"/>
      <c r="Y8" s="138"/>
      <c r="Z8" s="144"/>
      <c r="AA8" s="138"/>
      <c r="AB8" s="138"/>
      <c r="AC8" s="138"/>
      <c r="AD8" s="138"/>
      <c r="AE8" s="138"/>
    </row>
    <row r="9" spans="2:31" ht="19.5" customHeight="1">
      <c r="B9" s="63">
        <v>5</v>
      </c>
      <c r="C9" s="59" t="s">
        <v>75</v>
      </c>
      <c r="D9" s="45" t="s">
        <v>6</v>
      </c>
      <c r="E9" s="54" t="s">
        <v>9</v>
      </c>
      <c r="F9" s="55" t="s">
        <v>7</v>
      </c>
      <c r="G9" s="79" t="s">
        <v>69</v>
      </c>
      <c r="H9" s="54" t="s">
        <v>9</v>
      </c>
      <c r="I9" s="45" t="s">
        <v>6</v>
      </c>
      <c r="J9" s="54" t="s">
        <v>9</v>
      </c>
      <c r="K9" s="43" t="s">
        <v>25</v>
      </c>
      <c r="L9" s="45" t="s">
        <v>6</v>
      </c>
      <c r="N9" s="138"/>
      <c r="O9" s="139"/>
      <c r="P9" s="140"/>
      <c r="Q9" s="141"/>
      <c r="R9" s="138"/>
      <c r="S9" s="138"/>
      <c r="T9" s="138"/>
      <c r="U9" s="138"/>
      <c r="V9" s="139"/>
      <c r="W9" s="138"/>
      <c r="X9" s="138"/>
      <c r="Y9" s="138"/>
      <c r="Z9" s="141"/>
      <c r="AA9" s="138"/>
      <c r="AB9" s="138"/>
      <c r="AC9" s="138"/>
      <c r="AD9" s="138"/>
      <c r="AE9" s="138"/>
    </row>
    <row r="10" spans="2:31" ht="19.5" customHeight="1">
      <c r="B10" s="63">
        <v>6</v>
      </c>
      <c r="C10" s="59" t="s">
        <v>76</v>
      </c>
      <c r="D10" s="45" t="s">
        <v>6</v>
      </c>
      <c r="E10" s="54" t="s">
        <v>9</v>
      </c>
      <c r="F10" s="55" t="s">
        <v>7</v>
      </c>
      <c r="G10" s="79" t="s">
        <v>69</v>
      </c>
      <c r="H10" s="54" t="s">
        <v>9</v>
      </c>
      <c r="I10" s="45" t="s">
        <v>6</v>
      </c>
      <c r="J10" s="44" t="s">
        <v>26</v>
      </c>
      <c r="K10" s="43" t="s">
        <v>25</v>
      </c>
      <c r="L10" s="45" t="s">
        <v>6</v>
      </c>
      <c r="N10" s="138"/>
      <c r="O10" s="139"/>
      <c r="P10" s="140"/>
      <c r="Q10" s="141"/>
      <c r="R10" s="138"/>
      <c r="S10" s="138"/>
      <c r="T10" s="138"/>
      <c r="U10" s="138"/>
      <c r="V10" s="139"/>
      <c r="W10" s="138"/>
      <c r="X10" s="138"/>
      <c r="Y10" s="138"/>
      <c r="Z10" s="144"/>
      <c r="AA10" s="138"/>
      <c r="AB10" s="138"/>
      <c r="AC10" s="138"/>
      <c r="AD10" s="142"/>
      <c r="AE10" s="138"/>
    </row>
    <row r="11" spans="2:31" ht="19.5" customHeight="1">
      <c r="B11" s="63">
        <v>7</v>
      </c>
      <c r="C11" s="59" t="s">
        <v>77</v>
      </c>
      <c r="D11" s="45" t="s">
        <v>6</v>
      </c>
      <c r="E11" s="55" t="s">
        <v>7</v>
      </c>
      <c r="F11" s="54" t="s">
        <v>9</v>
      </c>
      <c r="G11" s="79" t="s">
        <v>69</v>
      </c>
      <c r="H11" s="45" t="s">
        <v>6</v>
      </c>
      <c r="I11" s="54" t="s">
        <v>9</v>
      </c>
      <c r="J11" s="44" t="s">
        <v>26</v>
      </c>
      <c r="K11" s="43" t="s">
        <v>25</v>
      </c>
      <c r="L11" s="45" t="s">
        <v>6</v>
      </c>
      <c r="N11" s="138"/>
      <c r="O11" s="139"/>
      <c r="P11" s="140"/>
      <c r="Q11" s="141"/>
      <c r="R11" s="138"/>
      <c r="S11" s="138"/>
      <c r="T11" s="138"/>
      <c r="U11" s="138"/>
      <c r="V11" s="138"/>
      <c r="W11" s="138"/>
      <c r="X11" s="138"/>
      <c r="Y11" s="138"/>
      <c r="Z11" s="140"/>
      <c r="AA11" s="138"/>
      <c r="AB11" s="138"/>
      <c r="AC11" s="138"/>
      <c r="AD11" s="141"/>
      <c r="AE11" s="138"/>
    </row>
    <row r="12" spans="2:31" ht="19.5" customHeight="1">
      <c r="B12" s="63">
        <v>8</v>
      </c>
      <c r="C12" s="59" t="s">
        <v>78</v>
      </c>
      <c r="D12" s="45" t="s">
        <v>6</v>
      </c>
      <c r="E12" s="55" t="s">
        <v>7</v>
      </c>
      <c r="F12" s="54" t="s">
        <v>9</v>
      </c>
      <c r="G12" s="79" t="s">
        <v>69</v>
      </c>
      <c r="H12" s="45" t="s">
        <v>6</v>
      </c>
      <c r="I12" s="54" t="s">
        <v>9</v>
      </c>
      <c r="J12" s="44" t="s">
        <v>26</v>
      </c>
      <c r="K12" s="43" t="s">
        <v>25</v>
      </c>
      <c r="L12" s="45" t="s">
        <v>6</v>
      </c>
      <c r="N12" s="138"/>
      <c r="O12" s="139"/>
      <c r="P12" s="140"/>
      <c r="Q12" s="141"/>
      <c r="R12" s="138"/>
      <c r="S12" s="138"/>
      <c r="T12" s="138"/>
      <c r="U12" s="138"/>
      <c r="V12" s="139"/>
      <c r="W12" s="138"/>
      <c r="X12" s="138"/>
      <c r="Y12" s="138"/>
      <c r="Z12" s="144"/>
      <c r="AA12" s="138"/>
      <c r="AB12" s="138"/>
      <c r="AC12" s="138"/>
      <c r="AD12" s="138"/>
      <c r="AE12" s="138"/>
    </row>
    <row r="13" spans="2:31" ht="19.5" customHeight="1">
      <c r="B13" s="63">
        <v>9</v>
      </c>
      <c r="C13" s="60" t="s">
        <v>79</v>
      </c>
      <c r="D13" s="45" t="s">
        <v>6</v>
      </c>
      <c r="E13" s="55" t="s">
        <v>7</v>
      </c>
      <c r="F13" s="54" t="s">
        <v>9</v>
      </c>
      <c r="G13" s="79" t="s">
        <v>69</v>
      </c>
      <c r="H13" s="45" t="s">
        <v>6</v>
      </c>
      <c r="I13" s="54" t="s">
        <v>9</v>
      </c>
      <c r="J13" s="44" t="s">
        <v>26</v>
      </c>
      <c r="K13" s="43" t="s">
        <v>25</v>
      </c>
      <c r="L13" s="45" t="s">
        <v>6</v>
      </c>
      <c r="N13" s="138"/>
      <c r="O13" s="139"/>
      <c r="P13" s="140"/>
      <c r="Q13" s="141"/>
      <c r="R13" s="138"/>
      <c r="S13" s="138"/>
      <c r="T13" s="138"/>
      <c r="U13" s="138"/>
      <c r="V13" s="138"/>
      <c r="W13" s="138"/>
      <c r="X13" s="138"/>
      <c r="Y13" s="138"/>
      <c r="Z13" s="144"/>
      <c r="AA13" s="138"/>
      <c r="AB13" s="138"/>
      <c r="AC13" s="138"/>
      <c r="AD13" s="138"/>
      <c r="AE13" s="138"/>
    </row>
    <row r="14" spans="2:31" ht="19.5" customHeight="1">
      <c r="B14" s="38"/>
      <c r="C14" s="60" t="s">
        <v>101</v>
      </c>
      <c r="D14" s="54"/>
      <c r="E14" s="45"/>
      <c r="F14" s="54"/>
      <c r="G14" s="55"/>
      <c r="H14" s="43"/>
      <c r="I14" s="54" t="s">
        <v>9</v>
      </c>
      <c r="J14" s="76"/>
      <c r="K14" s="43"/>
      <c r="L14" s="45"/>
      <c r="N14" s="138"/>
      <c r="O14" s="139"/>
      <c r="P14" s="140"/>
      <c r="Q14" s="141"/>
      <c r="R14" s="138"/>
      <c r="S14" s="138"/>
      <c r="T14" s="138"/>
      <c r="U14" s="138"/>
      <c r="V14" s="138"/>
      <c r="W14" s="138"/>
      <c r="X14" s="138"/>
      <c r="Y14" s="138"/>
      <c r="Z14" s="144"/>
      <c r="AA14" s="138"/>
      <c r="AB14" s="138"/>
      <c r="AC14" s="138"/>
      <c r="AD14" s="138"/>
      <c r="AE14" s="138"/>
    </row>
    <row r="15" spans="2:31" ht="19.5" customHeight="1">
      <c r="B15" s="38"/>
      <c r="C15" s="38"/>
      <c r="D15" s="39"/>
      <c r="E15" s="39"/>
      <c r="F15" s="40"/>
      <c r="G15" s="41"/>
      <c r="H15" s="39"/>
      <c r="I15" s="40"/>
      <c r="J15" s="53"/>
      <c r="K15" s="39"/>
      <c r="L15" s="40"/>
      <c r="N15" s="138"/>
      <c r="O15" s="139"/>
      <c r="P15" s="140"/>
      <c r="Q15" s="141"/>
      <c r="R15" s="138"/>
      <c r="S15" s="138"/>
      <c r="T15" s="138"/>
      <c r="U15" s="138"/>
      <c r="V15" s="139"/>
      <c r="W15" s="138"/>
      <c r="X15" s="138"/>
      <c r="Y15" s="138"/>
      <c r="Z15" s="145"/>
      <c r="AA15" s="138"/>
      <c r="AB15" s="138"/>
      <c r="AC15" s="138"/>
      <c r="AD15" s="141"/>
      <c r="AE15" s="138"/>
    </row>
    <row r="16" spans="2:31" ht="19.5" customHeight="1">
      <c r="B16" s="61" t="s">
        <v>0</v>
      </c>
      <c r="C16" s="61" t="s">
        <v>81</v>
      </c>
      <c r="D16" s="152" t="s">
        <v>84</v>
      </c>
      <c r="E16" s="152"/>
      <c r="F16" s="160"/>
      <c r="G16" s="163" t="s">
        <v>85</v>
      </c>
      <c r="H16" s="150"/>
      <c r="I16" s="150"/>
      <c r="J16" s="150" t="s">
        <v>86</v>
      </c>
      <c r="K16" s="150"/>
      <c r="L16" s="150"/>
      <c r="N16" s="138"/>
      <c r="O16" s="139"/>
      <c r="P16" s="140"/>
      <c r="Q16" s="141"/>
      <c r="R16" s="138"/>
      <c r="S16" s="138"/>
      <c r="T16" s="138"/>
      <c r="U16" s="138"/>
      <c r="V16" s="138"/>
      <c r="W16" s="138"/>
      <c r="X16" s="138"/>
      <c r="Y16" s="138"/>
      <c r="Z16" s="144"/>
      <c r="AA16" s="138"/>
      <c r="AB16" s="138"/>
      <c r="AC16" s="138"/>
      <c r="AD16" s="142"/>
      <c r="AE16" s="138"/>
    </row>
    <row r="17" spans="2:31" ht="19.5" customHeight="1">
      <c r="B17" s="62"/>
      <c r="C17" s="55" t="s">
        <v>82</v>
      </c>
      <c r="D17" s="63" t="s">
        <v>39</v>
      </c>
      <c r="E17" s="63" t="s">
        <v>40</v>
      </c>
      <c r="F17" s="82" t="s">
        <v>41</v>
      </c>
      <c r="G17" s="78" t="s">
        <v>39</v>
      </c>
      <c r="H17" s="63" t="s">
        <v>40</v>
      </c>
      <c r="I17" s="63" t="s">
        <v>41</v>
      </c>
      <c r="J17" s="63" t="s">
        <v>39</v>
      </c>
      <c r="K17" s="63" t="s">
        <v>40</v>
      </c>
      <c r="L17" s="63" t="s">
        <v>41</v>
      </c>
      <c r="N17" s="138"/>
      <c r="O17" s="139"/>
      <c r="P17" s="140"/>
      <c r="Q17" s="144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</row>
    <row r="18" spans="2:31" ht="19.5" customHeight="1">
      <c r="B18" s="63">
        <v>1</v>
      </c>
      <c r="C18" s="59" t="s">
        <v>71</v>
      </c>
      <c r="D18" s="43" t="s">
        <v>25</v>
      </c>
      <c r="E18" s="45" t="s">
        <v>6</v>
      </c>
      <c r="F18" s="87" t="s">
        <v>7</v>
      </c>
      <c r="G18" s="44" t="s">
        <v>26</v>
      </c>
      <c r="H18" s="45" t="s">
        <v>6</v>
      </c>
      <c r="I18" s="54" t="s">
        <v>9</v>
      </c>
      <c r="J18" s="44" t="s">
        <v>26</v>
      </c>
      <c r="K18" s="43" t="s">
        <v>25</v>
      </c>
      <c r="L18" s="45" t="s">
        <v>6</v>
      </c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</row>
    <row r="19" spans="2:31" ht="19.5" customHeight="1">
      <c r="B19" s="63">
        <v>2</v>
      </c>
      <c r="C19" s="59" t="s">
        <v>72</v>
      </c>
      <c r="D19" s="43" t="s">
        <v>25</v>
      </c>
      <c r="E19" s="45" t="s">
        <v>6</v>
      </c>
      <c r="F19" s="87" t="s">
        <v>7</v>
      </c>
      <c r="G19" s="44" t="s">
        <v>26</v>
      </c>
      <c r="H19" s="45" t="s">
        <v>6</v>
      </c>
      <c r="I19" s="54" t="s">
        <v>9</v>
      </c>
      <c r="J19" s="44" t="s">
        <v>26</v>
      </c>
      <c r="K19" s="43" t="s">
        <v>25</v>
      </c>
      <c r="L19" s="45" t="s">
        <v>6</v>
      </c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</row>
    <row r="20" spans="2:31" ht="19.5" customHeight="1">
      <c r="B20" s="63">
        <v>3</v>
      </c>
      <c r="C20" s="59" t="s">
        <v>73</v>
      </c>
      <c r="D20" s="43" t="s">
        <v>25</v>
      </c>
      <c r="E20" s="45" t="s">
        <v>6</v>
      </c>
      <c r="F20" s="87" t="s">
        <v>7</v>
      </c>
      <c r="G20" s="44" t="s">
        <v>26</v>
      </c>
      <c r="H20" s="45" t="s">
        <v>6</v>
      </c>
      <c r="I20" s="54" t="s">
        <v>9</v>
      </c>
      <c r="J20" s="44" t="s">
        <v>26</v>
      </c>
      <c r="K20" s="43" t="s">
        <v>25</v>
      </c>
      <c r="L20" s="45" t="s">
        <v>6</v>
      </c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</row>
    <row r="21" spans="2:31" ht="19.5" customHeight="1">
      <c r="B21" s="63">
        <v>4</v>
      </c>
      <c r="C21" s="59" t="s">
        <v>74</v>
      </c>
      <c r="D21" s="43" t="s">
        <v>25</v>
      </c>
      <c r="E21" s="84" t="s">
        <v>7</v>
      </c>
      <c r="F21" s="88" t="s">
        <v>6</v>
      </c>
      <c r="G21" s="44" t="s">
        <v>26</v>
      </c>
      <c r="H21" s="45" t="s">
        <v>6</v>
      </c>
      <c r="I21" s="54" t="s">
        <v>9</v>
      </c>
      <c r="J21" s="44" t="s">
        <v>26</v>
      </c>
      <c r="K21" s="43" t="s">
        <v>25</v>
      </c>
      <c r="L21" s="45" t="s">
        <v>6</v>
      </c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</row>
    <row r="22" spans="2:12" ht="19.5" customHeight="1">
      <c r="B22" s="63">
        <v>5</v>
      </c>
      <c r="C22" s="59" t="s">
        <v>75</v>
      </c>
      <c r="D22" s="43" t="s">
        <v>25</v>
      </c>
      <c r="E22" s="84" t="s">
        <v>7</v>
      </c>
      <c r="F22" s="88" t="s">
        <v>6</v>
      </c>
      <c r="G22" s="81" t="s">
        <v>6</v>
      </c>
      <c r="H22" s="43" t="s">
        <v>25</v>
      </c>
      <c r="I22" s="55" t="s">
        <v>7</v>
      </c>
      <c r="J22" s="44" t="s">
        <v>26</v>
      </c>
      <c r="K22" s="43" t="s">
        <v>25</v>
      </c>
      <c r="L22" s="45" t="s">
        <v>6</v>
      </c>
    </row>
    <row r="23" spans="2:12" ht="19.5" customHeight="1">
      <c r="B23" s="63">
        <v>6</v>
      </c>
      <c r="C23" s="59" t="s">
        <v>76</v>
      </c>
      <c r="D23" s="77" t="s">
        <v>69</v>
      </c>
      <c r="E23" s="54" t="s">
        <v>9</v>
      </c>
      <c r="F23" s="83" t="s">
        <v>25</v>
      </c>
      <c r="G23" s="81" t="s">
        <v>6</v>
      </c>
      <c r="H23" s="43" t="s">
        <v>25</v>
      </c>
      <c r="I23" s="55" t="s">
        <v>7</v>
      </c>
      <c r="J23" s="44" t="s">
        <v>26</v>
      </c>
      <c r="K23" s="43" t="s">
        <v>25</v>
      </c>
      <c r="L23" s="45" t="s">
        <v>6</v>
      </c>
    </row>
    <row r="24" spans="2:12" ht="19.5" customHeight="1">
      <c r="B24" s="63">
        <v>7</v>
      </c>
      <c r="C24" s="59" t="s">
        <v>77</v>
      </c>
      <c r="D24" s="77" t="s">
        <v>69</v>
      </c>
      <c r="E24" s="54" t="s">
        <v>9</v>
      </c>
      <c r="F24" s="83" t="s">
        <v>25</v>
      </c>
      <c r="G24" s="81" t="s">
        <v>6</v>
      </c>
      <c r="H24" s="43" t="s">
        <v>25</v>
      </c>
      <c r="I24" s="55" t="s">
        <v>7</v>
      </c>
      <c r="J24" s="76" t="s">
        <v>8</v>
      </c>
      <c r="K24" s="45" t="s">
        <v>6</v>
      </c>
      <c r="L24" s="43" t="s">
        <v>25</v>
      </c>
    </row>
    <row r="25" spans="2:12" ht="19.5" customHeight="1">
      <c r="B25" s="63">
        <v>8</v>
      </c>
      <c r="C25" s="59" t="s">
        <v>78</v>
      </c>
      <c r="D25" s="77" t="s">
        <v>69</v>
      </c>
      <c r="E25" s="54" t="s">
        <v>9</v>
      </c>
      <c r="F25" s="83" t="s">
        <v>25</v>
      </c>
      <c r="G25" s="79" t="s">
        <v>69</v>
      </c>
      <c r="H25" s="43" t="s">
        <v>25</v>
      </c>
      <c r="I25" s="45" t="s">
        <v>6</v>
      </c>
      <c r="J25" s="76" t="s">
        <v>8</v>
      </c>
      <c r="K25" s="45" t="s">
        <v>6</v>
      </c>
      <c r="L25" s="43" t="s">
        <v>25</v>
      </c>
    </row>
    <row r="26" spans="2:12" ht="19.5" customHeight="1">
      <c r="B26" s="63">
        <v>9</v>
      </c>
      <c r="C26" s="60" t="s">
        <v>79</v>
      </c>
      <c r="D26" s="77" t="s">
        <v>69</v>
      </c>
      <c r="E26" s="54" t="s">
        <v>9</v>
      </c>
      <c r="F26" s="83" t="s">
        <v>25</v>
      </c>
      <c r="G26" s="79" t="s">
        <v>69</v>
      </c>
      <c r="H26" s="43" t="s">
        <v>25</v>
      </c>
      <c r="I26" s="45" t="s">
        <v>6</v>
      </c>
      <c r="J26" s="76" t="s">
        <v>8</v>
      </c>
      <c r="K26" s="45" t="s">
        <v>6</v>
      </c>
      <c r="L26" s="43" t="s">
        <v>25</v>
      </c>
    </row>
    <row r="27" spans="3:21" ht="19.5" customHeight="1">
      <c r="C27" s="60" t="s">
        <v>101</v>
      </c>
      <c r="D27" s="55"/>
      <c r="E27" s="81"/>
      <c r="F27" s="83" t="s">
        <v>25</v>
      </c>
      <c r="G27" s="79" t="s">
        <v>69</v>
      </c>
      <c r="H27" s="43" t="s">
        <v>25</v>
      </c>
      <c r="I27" s="45" t="s">
        <v>6</v>
      </c>
      <c r="J27" s="76" t="s">
        <v>8</v>
      </c>
      <c r="K27" s="45" t="s">
        <v>6</v>
      </c>
      <c r="L27" s="43" t="s">
        <v>25</v>
      </c>
      <c r="U27" s="1" t="s">
        <v>70</v>
      </c>
    </row>
    <row r="28" ht="19.5" customHeight="1"/>
    <row r="29" ht="19.5" customHeight="1"/>
    <row r="30" ht="19.5" customHeight="1"/>
    <row r="31" spans="2:12" ht="19.5" customHeight="1">
      <c r="B31" s="61" t="s">
        <v>0</v>
      </c>
      <c r="C31" s="61" t="s">
        <v>81</v>
      </c>
      <c r="D31" s="152" t="s">
        <v>87</v>
      </c>
      <c r="E31" s="152"/>
      <c r="F31" s="152"/>
      <c r="G31" s="152" t="s">
        <v>88</v>
      </c>
      <c r="H31" s="152"/>
      <c r="I31" s="160"/>
      <c r="J31" s="164" t="s">
        <v>89</v>
      </c>
      <c r="K31" s="164"/>
      <c r="L31" s="164"/>
    </row>
    <row r="32" spans="2:12" ht="19.5" customHeight="1">
      <c r="B32" s="62"/>
      <c r="C32" s="55" t="s">
        <v>82</v>
      </c>
      <c r="D32" s="63" t="s">
        <v>39</v>
      </c>
      <c r="E32" s="63" t="s">
        <v>40</v>
      </c>
      <c r="F32" s="63" t="s">
        <v>41</v>
      </c>
      <c r="G32" s="63" t="s">
        <v>39</v>
      </c>
      <c r="H32" s="63" t="s">
        <v>40</v>
      </c>
      <c r="I32" s="82" t="s">
        <v>41</v>
      </c>
      <c r="J32" s="63" t="s">
        <v>39</v>
      </c>
      <c r="K32" s="63" t="s">
        <v>40</v>
      </c>
      <c r="L32" s="63" t="s">
        <v>41</v>
      </c>
    </row>
    <row r="33" spans="2:12" ht="19.5" customHeight="1">
      <c r="B33" s="63">
        <v>1</v>
      </c>
      <c r="C33" s="59" t="s">
        <v>71</v>
      </c>
      <c r="D33" s="55" t="s">
        <v>7</v>
      </c>
      <c r="E33" s="80" t="s">
        <v>9</v>
      </c>
      <c r="F33" s="43" t="s">
        <v>25</v>
      </c>
      <c r="G33" s="44" t="s">
        <v>26</v>
      </c>
      <c r="H33" s="45" t="s">
        <v>6</v>
      </c>
      <c r="I33" s="89" t="s">
        <v>7</v>
      </c>
      <c r="J33" s="45" t="s">
        <v>6</v>
      </c>
      <c r="K33" s="43" t="s">
        <v>25</v>
      </c>
      <c r="L33" s="54"/>
    </row>
    <row r="34" spans="2:13" ht="19.5" customHeight="1">
      <c r="B34" s="63">
        <v>2</v>
      </c>
      <c r="C34" s="59" t="s">
        <v>72</v>
      </c>
      <c r="D34" s="55" t="s">
        <v>7</v>
      </c>
      <c r="E34" s="80" t="s">
        <v>9</v>
      </c>
      <c r="F34" s="43" t="s">
        <v>25</v>
      </c>
      <c r="G34" s="44" t="s">
        <v>26</v>
      </c>
      <c r="H34" s="45" t="s">
        <v>6</v>
      </c>
      <c r="I34" s="89" t="s">
        <v>7</v>
      </c>
      <c r="J34" s="45" t="s">
        <v>6</v>
      </c>
      <c r="K34" s="43" t="s">
        <v>25</v>
      </c>
      <c r="L34" s="54" t="s">
        <v>9</v>
      </c>
      <c r="M34" s="57"/>
    </row>
    <row r="35" spans="2:13" ht="19.5" customHeight="1">
      <c r="B35" s="63">
        <v>3</v>
      </c>
      <c r="C35" s="59" t="s">
        <v>73</v>
      </c>
      <c r="D35" s="55" t="s">
        <v>7</v>
      </c>
      <c r="E35" s="80" t="s">
        <v>9</v>
      </c>
      <c r="F35" s="43" t="s">
        <v>25</v>
      </c>
      <c r="G35" s="44" t="s">
        <v>26</v>
      </c>
      <c r="H35" s="45" t="s">
        <v>6</v>
      </c>
      <c r="I35" s="89" t="s">
        <v>7</v>
      </c>
      <c r="J35" s="45" t="s">
        <v>6</v>
      </c>
      <c r="K35" s="43" t="s">
        <v>25</v>
      </c>
      <c r="L35" s="54" t="s">
        <v>9</v>
      </c>
      <c r="M35" s="57"/>
    </row>
    <row r="36" spans="2:13" ht="19.5" customHeight="1">
      <c r="B36" s="63">
        <v>4</v>
      </c>
      <c r="C36" s="59" t="s">
        <v>74</v>
      </c>
      <c r="D36" s="55" t="s">
        <v>7</v>
      </c>
      <c r="E36" s="80" t="s">
        <v>9</v>
      </c>
      <c r="F36" s="43" t="s">
        <v>25</v>
      </c>
      <c r="G36" s="44" t="s">
        <v>26</v>
      </c>
      <c r="H36" s="55" t="s">
        <v>7</v>
      </c>
      <c r="I36" s="88" t="s">
        <v>6</v>
      </c>
      <c r="J36" s="45" t="s">
        <v>6</v>
      </c>
      <c r="K36" s="43" t="s">
        <v>25</v>
      </c>
      <c r="L36" s="54" t="s">
        <v>9</v>
      </c>
      <c r="M36" s="57"/>
    </row>
    <row r="37" spans="2:21" ht="19.5" customHeight="1">
      <c r="B37" s="63">
        <v>5</v>
      </c>
      <c r="C37" s="59" t="s">
        <v>75</v>
      </c>
      <c r="D37" s="55" t="s">
        <v>7</v>
      </c>
      <c r="E37" s="80" t="s">
        <v>9</v>
      </c>
      <c r="F37" s="43" t="s">
        <v>25</v>
      </c>
      <c r="G37" s="76" t="s">
        <v>8</v>
      </c>
      <c r="H37" s="55" t="s">
        <v>7</v>
      </c>
      <c r="I37" s="88" t="s">
        <v>6</v>
      </c>
      <c r="J37" s="45" t="s">
        <v>6</v>
      </c>
      <c r="K37" s="43" t="s">
        <v>25</v>
      </c>
      <c r="L37" s="54" t="s">
        <v>9</v>
      </c>
      <c r="U37" s="1" t="s">
        <v>70</v>
      </c>
    </row>
    <row r="38" spans="2:12" ht="19.5" customHeight="1">
      <c r="B38" s="63">
        <v>6</v>
      </c>
      <c r="C38" s="59" t="s">
        <v>76</v>
      </c>
      <c r="D38" s="43" t="s">
        <v>25</v>
      </c>
      <c r="E38" s="55" t="s">
        <v>7</v>
      </c>
      <c r="F38" s="80" t="s">
        <v>9</v>
      </c>
      <c r="G38" s="76" t="s">
        <v>8</v>
      </c>
      <c r="H38" s="55" t="s">
        <v>7</v>
      </c>
      <c r="I38" s="88" t="s">
        <v>6</v>
      </c>
      <c r="J38" s="43" t="s">
        <v>25</v>
      </c>
      <c r="K38" s="54" t="s">
        <v>9</v>
      </c>
      <c r="L38" s="45" t="s">
        <v>6</v>
      </c>
    </row>
    <row r="39" spans="2:12" ht="19.5" customHeight="1">
      <c r="B39" s="63">
        <v>7</v>
      </c>
      <c r="C39" s="59" t="s">
        <v>77</v>
      </c>
      <c r="D39" s="43" t="s">
        <v>25</v>
      </c>
      <c r="E39" s="55" t="s">
        <v>7</v>
      </c>
      <c r="F39" s="80" t="s">
        <v>9</v>
      </c>
      <c r="G39" s="76" t="s">
        <v>8</v>
      </c>
      <c r="H39" s="55" t="s">
        <v>7</v>
      </c>
      <c r="I39" s="88" t="s">
        <v>6</v>
      </c>
      <c r="J39" s="43" t="s">
        <v>25</v>
      </c>
      <c r="K39" s="54" t="s">
        <v>9</v>
      </c>
      <c r="L39" s="45" t="s">
        <v>6</v>
      </c>
    </row>
    <row r="40" spans="2:12" ht="19.5" customHeight="1">
      <c r="B40" s="63">
        <v>8</v>
      </c>
      <c r="C40" s="59" t="s">
        <v>78</v>
      </c>
      <c r="D40" s="43" t="s">
        <v>25</v>
      </c>
      <c r="E40" s="55" t="s">
        <v>7</v>
      </c>
      <c r="F40" s="80" t="s">
        <v>9</v>
      </c>
      <c r="G40" s="55" t="s">
        <v>7</v>
      </c>
      <c r="H40" s="43" t="s">
        <v>25</v>
      </c>
      <c r="I40" s="88" t="s">
        <v>6</v>
      </c>
      <c r="J40" s="43" t="s">
        <v>25</v>
      </c>
      <c r="K40" s="54" t="s">
        <v>9</v>
      </c>
      <c r="L40" s="45" t="s">
        <v>6</v>
      </c>
    </row>
    <row r="41" spans="2:12" ht="19.5" customHeight="1" thickBot="1">
      <c r="B41" s="63">
        <v>9</v>
      </c>
      <c r="C41" s="60" t="s">
        <v>79</v>
      </c>
      <c r="D41" s="43" t="s">
        <v>25</v>
      </c>
      <c r="E41" s="55" t="s">
        <v>7</v>
      </c>
      <c r="F41" s="80" t="s">
        <v>9</v>
      </c>
      <c r="G41" s="55" t="s">
        <v>7</v>
      </c>
      <c r="H41" s="43" t="s">
        <v>25</v>
      </c>
      <c r="I41" s="88" t="s">
        <v>6</v>
      </c>
      <c r="J41" s="43" t="s">
        <v>25</v>
      </c>
      <c r="K41" s="54" t="s">
        <v>9</v>
      </c>
      <c r="L41" s="51" t="s">
        <v>6</v>
      </c>
    </row>
    <row r="42" spans="2:12" ht="19.5" customHeight="1" thickBot="1">
      <c r="B42" s="63">
        <v>10</v>
      </c>
      <c r="C42" s="60" t="s">
        <v>80</v>
      </c>
      <c r="D42" s="43" t="s">
        <v>25</v>
      </c>
      <c r="E42" s="55" t="s">
        <v>7</v>
      </c>
      <c r="F42" s="94" t="s">
        <v>9</v>
      </c>
      <c r="G42" s="55" t="s">
        <v>7</v>
      </c>
      <c r="H42" s="43" t="s">
        <v>25</v>
      </c>
      <c r="I42" s="88" t="s">
        <v>6</v>
      </c>
      <c r="J42" s="43"/>
      <c r="K42" s="95"/>
      <c r="L42" s="157" t="s">
        <v>115</v>
      </c>
    </row>
    <row r="43" spans="2:12" ht="19.5" customHeight="1" thickBot="1">
      <c r="B43" s="38"/>
      <c r="C43" s="90"/>
      <c r="D43" s="48"/>
      <c r="E43" s="39"/>
      <c r="F43" s="155" t="s">
        <v>104</v>
      </c>
      <c r="G43" s="39"/>
      <c r="H43" s="48"/>
      <c r="I43" s="155" t="s">
        <v>105</v>
      </c>
      <c r="L43" s="158"/>
    </row>
    <row r="44" spans="2:12" ht="19.5" customHeight="1" thickBot="1">
      <c r="B44" s="38"/>
      <c r="C44" s="90"/>
      <c r="D44" s="48"/>
      <c r="E44" s="39"/>
      <c r="F44" s="156"/>
      <c r="G44" s="39"/>
      <c r="H44" s="48"/>
      <c r="I44" s="156"/>
      <c r="J44" s="50"/>
      <c r="K44" s="47"/>
      <c r="L44" s="49"/>
    </row>
    <row r="45" ht="19.5" customHeight="1"/>
    <row r="46" spans="2:17" ht="19.5" customHeight="1">
      <c r="B46" s="61" t="s">
        <v>0</v>
      </c>
      <c r="C46" s="61" t="s">
        <v>81</v>
      </c>
      <c r="D46" s="165" t="s">
        <v>90</v>
      </c>
      <c r="E46" s="166"/>
      <c r="F46" s="163"/>
      <c r="G46" s="154" t="s">
        <v>91</v>
      </c>
      <c r="H46" s="154"/>
      <c r="I46" s="154"/>
      <c r="J46" s="154" t="s">
        <v>92</v>
      </c>
      <c r="K46" s="154"/>
      <c r="L46" s="154"/>
      <c r="N46" s="162"/>
      <c r="O46" s="162"/>
      <c r="P46" s="162"/>
      <c r="Q46" s="162"/>
    </row>
    <row r="47" spans="2:12" ht="19.5" customHeight="1" thickBot="1">
      <c r="B47" s="62"/>
      <c r="C47" s="55" t="s">
        <v>82</v>
      </c>
      <c r="D47" s="63" t="s">
        <v>39</v>
      </c>
      <c r="E47" s="63" t="s">
        <v>40</v>
      </c>
      <c r="F47" s="99" t="s">
        <v>41</v>
      </c>
      <c r="G47" s="63" t="s">
        <v>39</v>
      </c>
      <c r="H47" s="63" t="s">
        <v>40</v>
      </c>
      <c r="I47" s="63" t="s">
        <v>41</v>
      </c>
      <c r="J47" s="63" t="s">
        <v>39</v>
      </c>
      <c r="K47" s="63" t="s">
        <v>40</v>
      </c>
      <c r="L47" s="63" t="s">
        <v>41</v>
      </c>
    </row>
    <row r="48" spans="2:18" ht="19.5" customHeight="1">
      <c r="B48" s="63">
        <v>1</v>
      </c>
      <c r="C48" s="59" t="s">
        <v>71</v>
      </c>
      <c r="D48" s="79" t="s">
        <v>69</v>
      </c>
      <c r="E48" s="98" t="s">
        <v>25</v>
      </c>
      <c r="F48" s="112" t="s">
        <v>113</v>
      </c>
      <c r="G48" s="84" t="s">
        <v>7</v>
      </c>
      <c r="H48" s="54" t="s">
        <v>9</v>
      </c>
      <c r="I48" s="75"/>
      <c r="J48" s="45" t="s">
        <v>6</v>
      </c>
      <c r="K48" s="43" t="s">
        <v>25</v>
      </c>
      <c r="L48" s="75"/>
      <c r="P48" s="46"/>
      <c r="Q48" s="47"/>
      <c r="R48" s="48"/>
    </row>
    <row r="49" spans="2:18" ht="19.5" customHeight="1">
      <c r="B49" s="63">
        <v>2</v>
      </c>
      <c r="C49" s="59" t="s">
        <v>72</v>
      </c>
      <c r="D49" s="79" t="s">
        <v>69</v>
      </c>
      <c r="E49" s="98" t="s">
        <v>25</v>
      </c>
      <c r="F49" s="105" t="s">
        <v>107</v>
      </c>
      <c r="G49" s="84" t="s">
        <v>7</v>
      </c>
      <c r="H49" s="54" t="s">
        <v>9</v>
      </c>
      <c r="I49" s="75"/>
      <c r="J49" s="45" t="s">
        <v>6</v>
      </c>
      <c r="K49" s="43" t="s">
        <v>25</v>
      </c>
      <c r="L49" s="75"/>
      <c r="P49" s="46"/>
      <c r="Q49" s="47"/>
      <c r="R49" s="48"/>
    </row>
    <row r="50" spans="2:18" ht="19.5" customHeight="1" thickBot="1">
      <c r="B50" s="63">
        <v>3</v>
      </c>
      <c r="C50" s="59" t="s">
        <v>73</v>
      </c>
      <c r="D50" s="79" t="s">
        <v>69</v>
      </c>
      <c r="E50" s="98" t="s">
        <v>25</v>
      </c>
      <c r="F50" s="97" t="s">
        <v>106</v>
      </c>
      <c r="G50" s="84" t="s">
        <v>7</v>
      </c>
      <c r="H50" s="54" t="s">
        <v>9</v>
      </c>
      <c r="I50" s="75"/>
      <c r="J50" s="45" t="s">
        <v>6</v>
      </c>
      <c r="K50" s="43" t="s">
        <v>25</v>
      </c>
      <c r="L50" s="75"/>
      <c r="P50" s="46"/>
      <c r="Q50" s="47"/>
      <c r="R50" s="48"/>
    </row>
    <row r="51" spans="2:18" ht="19.5" customHeight="1">
      <c r="B51" s="63">
        <v>4</v>
      </c>
      <c r="C51" s="59" t="s">
        <v>74</v>
      </c>
      <c r="D51" s="79" t="s">
        <v>69</v>
      </c>
      <c r="E51" s="43" t="s">
        <v>25</v>
      </c>
      <c r="F51" s="108"/>
      <c r="G51" s="55" t="s">
        <v>7</v>
      </c>
      <c r="H51" s="54" t="s">
        <v>9</v>
      </c>
      <c r="I51" s="75"/>
      <c r="J51" s="45" t="s">
        <v>6</v>
      </c>
      <c r="K51" s="43" t="s">
        <v>25</v>
      </c>
      <c r="L51" s="75"/>
      <c r="P51" s="40"/>
      <c r="Q51" s="47"/>
      <c r="R51" s="48"/>
    </row>
    <row r="52" spans="2:18" ht="19.5" customHeight="1" thickBot="1">
      <c r="B52" s="63">
        <v>5</v>
      </c>
      <c r="C52" s="59" t="s">
        <v>75</v>
      </c>
      <c r="D52" s="43" t="s">
        <v>25</v>
      </c>
      <c r="E52" s="55" t="s">
        <v>7</v>
      </c>
      <c r="F52" s="106"/>
      <c r="G52" s="54" t="s">
        <v>9</v>
      </c>
      <c r="H52" s="45" t="s">
        <v>6</v>
      </c>
      <c r="I52" s="75"/>
      <c r="J52" s="45" t="s">
        <v>6</v>
      </c>
      <c r="K52" s="43" t="s">
        <v>25</v>
      </c>
      <c r="L52" s="75"/>
      <c r="P52" s="40"/>
      <c r="Q52" s="48"/>
      <c r="R52" s="49"/>
    </row>
    <row r="53" spans="2:18" ht="19.5" customHeight="1">
      <c r="B53" s="63">
        <v>6</v>
      </c>
      <c r="C53" s="59" t="s">
        <v>76</v>
      </c>
      <c r="D53" s="43" t="s">
        <v>25</v>
      </c>
      <c r="E53" s="100" t="s">
        <v>7</v>
      </c>
      <c r="F53" s="103" t="s">
        <v>109</v>
      </c>
      <c r="G53" s="80" t="s">
        <v>9</v>
      </c>
      <c r="H53" s="45" t="s">
        <v>6</v>
      </c>
      <c r="I53" s="75"/>
      <c r="J53" s="44" t="s">
        <v>26</v>
      </c>
      <c r="K53" s="45" t="s">
        <v>6</v>
      </c>
      <c r="L53" s="75"/>
      <c r="P53" s="40"/>
      <c r="Q53" s="48"/>
      <c r="R53" s="49"/>
    </row>
    <row r="54" spans="2:18" ht="19.5" customHeight="1">
      <c r="B54" s="63">
        <v>7</v>
      </c>
      <c r="C54" s="59" t="s">
        <v>77</v>
      </c>
      <c r="D54" s="44" t="s">
        <v>26</v>
      </c>
      <c r="E54" s="100" t="s">
        <v>7</v>
      </c>
      <c r="F54" s="101" t="s">
        <v>114</v>
      </c>
      <c r="G54" s="80" t="s">
        <v>9</v>
      </c>
      <c r="H54" s="45" t="s">
        <v>6</v>
      </c>
      <c r="I54" s="75"/>
      <c r="J54" s="44" t="s">
        <v>26</v>
      </c>
      <c r="K54" s="45" t="s">
        <v>6</v>
      </c>
      <c r="L54" s="75"/>
      <c r="P54" s="50"/>
      <c r="Q54" s="48"/>
      <c r="R54" s="49"/>
    </row>
    <row r="55" spans="2:18" ht="19.5" customHeight="1">
      <c r="B55" s="63">
        <v>8</v>
      </c>
      <c r="C55" s="59" t="s">
        <v>78</v>
      </c>
      <c r="D55" s="44" t="s">
        <v>26</v>
      </c>
      <c r="E55" s="100" t="s">
        <v>7</v>
      </c>
      <c r="F55" s="105" t="s">
        <v>108</v>
      </c>
      <c r="G55" s="80" t="s">
        <v>9</v>
      </c>
      <c r="H55" s="45" t="s">
        <v>6</v>
      </c>
      <c r="I55" s="75"/>
      <c r="J55" s="44" t="s">
        <v>26</v>
      </c>
      <c r="K55" s="45" t="s">
        <v>6</v>
      </c>
      <c r="L55" s="75"/>
      <c r="N55" s="52"/>
      <c r="P55" s="50"/>
      <c r="Q55" s="48"/>
      <c r="R55" s="49"/>
    </row>
    <row r="56" spans="2:12" ht="19.5" customHeight="1" thickBot="1">
      <c r="B56" s="63">
        <v>9</v>
      </c>
      <c r="C56" s="60" t="s">
        <v>79</v>
      </c>
      <c r="D56" s="44" t="s">
        <v>26</v>
      </c>
      <c r="E56" s="100" t="s">
        <v>7</v>
      </c>
      <c r="F56" s="102" t="s">
        <v>106</v>
      </c>
      <c r="G56" s="80" t="s">
        <v>9</v>
      </c>
      <c r="H56" s="45" t="s">
        <v>6</v>
      </c>
      <c r="I56" s="75"/>
      <c r="J56" s="44" t="s">
        <v>26</v>
      </c>
      <c r="K56" s="45" t="s">
        <v>6</v>
      </c>
      <c r="L56" s="75"/>
    </row>
    <row r="57" spans="2:12" ht="19.5" customHeight="1">
      <c r="B57" s="63">
        <v>10</v>
      </c>
      <c r="C57" s="60" t="s">
        <v>80</v>
      </c>
      <c r="D57" s="96"/>
      <c r="E57" s="55"/>
      <c r="F57" s="104"/>
      <c r="G57" s="54"/>
      <c r="H57" s="45"/>
      <c r="I57" s="75"/>
      <c r="J57" s="43"/>
      <c r="K57" s="45"/>
      <c r="L57" s="75"/>
    </row>
    <row r="58" ht="19.5" customHeight="1"/>
    <row r="59" ht="19.5" customHeight="1"/>
    <row r="60" spans="7:11" ht="19.5" customHeight="1">
      <c r="G60" s="46"/>
      <c r="H60" s="57"/>
      <c r="I60" s="57"/>
      <c r="J60" s="53"/>
      <c r="K60" s="47"/>
    </row>
    <row r="61" spans="2:12" ht="19.5" customHeight="1">
      <c r="B61" s="61" t="s">
        <v>0</v>
      </c>
      <c r="C61" s="61" t="s">
        <v>81</v>
      </c>
      <c r="D61" s="167" t="s">
        <v>93</v>
      </c>
      <c r="E61" s="168"/>
      <c r="F61" s="169"/>
      <c r="G61" s="151" t="s">
        <v>94</v>
      </c>
      <c r="H61" s="151"/>
      <c r="I61" s="151"/>
      <c r="J61" s="152" t="s">
        <v>95</v>
      </c>
      <c r="K61" s="152"/>
      <c r="L61" s="152"/>
    </row>
    <row r="62" spans="2:14" ht="19.5" customHeight="1">
      <c r="B62" s="62"/>
      <c r="C62" s="55" t="s">
        <v>82</v>
      </c>
      <c r="D62" s="78" t="s">
        <v>39</v>
      </c>
      <c r="E62" s="63" t="s">
        <v>40</v>
      </c>
      <c r="F62" s="63" t="s">
        <v>41</v>
      </c>
      <c r="G62" s="63" t="s">
        <v>39</v>
      </c>
      <c r="H62" s="63" t="s">
        <v>40</v>
      </c>
      <c r="I62" s="63" t="s">
        <v>41</v>
      </c>
      <c r="J62" s="63" t="s">
        <v>39</v>
      </c>
      <c r="K62" s="63" t="s">
        <v>40</v>
      </c>
      <c r="L62" s="63" t="s">
        <v>41</v>
      </c>
      <c r="N62" s="57"/>
    </row>
    <row r="63" spans="2:14" ht="19.5" customHeight="1">
      <c r="B63" s="63">
        <v>1</v>
      </c>
      <c r="C63" s="59" t="s">
        <v>71</v>
      </c>
      <c r="D63" s="43" t="s">
        <v>25</v>
      </c>
      <c r="E63" s="54" t="s">
        <v>9</v>
      </c>
      <c r="F63" s="74"/>
      <c r="G63" s="76" t="s">
        <v>8</v>
      </c>
      <c r="H63" s="43" t="s">
        <v>25</v>
      </c>
      <c r="I63" s="70"/>
      <c r="J63" s="55"/>
      <c r="K63" s="45" t="s">
        <v>6</v>
      </c>
      <c r="L63" s="70"/>
      <c r="N63" s="57"/>
    </row>
    <row r="64" spans="2:14" ht="19.5" customHeight="1">
      <c r="B64" s="63">
        <v>2</v>
      </c>
      <c r="C64" s="59" t="s">
        <v>72</v>
      </c>
      <c r="D64" s="43" t="s">
        <v>25</v>
      </c>
      <c r="E64" s="54" t="s">
        <v>9</v>
      </c>
      <c r="F64" s="74"/>
      <c r="G64" s="76" t="s">
        <v>8</v>
      </c>
      <c r="H64" s="43" t="s">
        <v>25</v>
      </c>
      <c r="I64" s="70"/>
      <c r="J64" s="55" t="s">
        <v>7</v>
      </c>
      <c r="K64" s="45" t="s">
        <v>6</v>
      </c>
      <c r="L64" s="70"/>
      <c r="N64" s="135"/>
    </row>
    <row r="65" spans="2:14" ht="19.5" customHeight="1">
      <c r="B65" s="63">
        <v>3</v>
      </c>
      <c r="C65" s="59" t="s">
        <v>73</v>
      </c>
      <c r="D65" s="43" t="s">
        <v>25</v>
      </c>
      <c r="E65" s="54" t="s">
        <v>9</v>
      </c>
      <c r="F65" s="74"/>
      <c r="G65" s="76" t="s">
        <v>8</v>
      </c>
      <c r="H65" s="43" t="s">
        <v>25</v>
      </c>
      <c r="I65" s="72"/>
      <c r="J65" s="55" t="s">
        <v>7</v>
      </c>
      <c r="K65" s="45" t="s">
        <v>6</v>
      </c>
      <c r="L65" s="70"/>
      <c r="N65" s="136"/>
    </row>
    <row r="66" spans="2:14" ht="19.5" customHeight="1">
      <c r="B66" s="63">
        <v>4</v>
      </c>
      <c r="C66" s="59" t="s">
        <v>74</v>
      </c>
      <c r="D66" s="43" t="s">
        <v>25</v>
      </c>
      <c r="E66" s="54" t="s">
        <v>9</v>
      </c>
      <c r="F66" s="74"/>
      <c r="G66" s="44" t="s">
        <v>26</v>
      </c>
      <c r="H66" s="43" t="s">
        <v>25</v>
      </c>
      <c r="I66" s="72"/>
      <c r="J66" s="55" t="s">
        <v>7</v>
      </c>
      <c r="K66" s="45" t="s">
        <v>6</v>
      </c>
      <c r="L66" s="72"/>
      <c r="N66" s="137"/>
    </row>
    <row r="67" spans="2:14" ht="19.5" customHeight="1">
      <c r="B67" s="63">
        <v>5</v>
      </c>
      <c r="C67" s="59" t="s">
        <v>75</v>
      </c>
      <c r="D67" s="54" t="s">
        <v>9</v>
      </c>
      <c r="E67" s="43" t="s">
        <v>25</v>
      </c>
      <c r="F67" s="72"/>
      <c r="G67" s="44" t="s">
        <v>26</v>
      </c>
      <c r="H67" s="45" t="s">
        <v>6</v>
      </c>
      <c r="I67" s="72"/>
      <c r="J67" s="55" t="s">
        <v>7</v>
      </c>
      <c r="K67" s="45" t="s">
        <v>6</v>
      </c>
      <c r="L67" s="72"/>
      <c r="N67" s="57"/>
    </row>
    <row r="68" spans="2:12" ht="19.5" customHeight="1">
      <c r="B68" s="63">
        <v>6</v>
      </c>
      <c r="C68" s="59" t="s">
        <v>76</v>
      </c>
      <c r="D68" s="54" t="s">
        <v>9</v>
      </c>
      <c r="E68" s="43" t="s">
        <v>25</v>
      </c>
      <c r="F68" s="72"/>
      <c r="G68" s="44" t="s">
        <v>26</v>
      </c>
      <c r="H68" s="45" t="s">
        <v>6</v>
      </c>
      <c r="I68" s="72"/>
      <c r="J68" s="44" t="s">
        <v>26</v>
      </c>
      <c r="K68" s="55" t="s">
        <v>7</v>
      </c>
      <c r="L68" s="72"/>
    </row>
    <row r="69" spans="2:12" ht="19.5" customHeight="1">
      <c r="B69" s="63">
        <v>7</v>
      </c>
      <c r="C69" s="59" t="s">
        <v>77</v>
      </c>
      <c r="D69" s="54" t="s">
        <v>9</v>
      </c>
      <c r="E69" s="43" t="s">
        <v>25</v>
      </c>
      <c r="F69" s="72"/>
      <c r="G69" s="44" t="s">
        <v>26</v>
      </c>
      <c r="H69" s="45" t="s">
        <v>6</v>
      </c>
      <c r="I69" s="72"/>
      <c r="J69" s="44" t="s">
        <v>26</v>
      </c>
      <c r="K69" s="55" t="s">
        <v>7</v>
      </c>
      <c r="L69" s="72"/>
    </row>
    <row r="70" spans="2:12" ht="19.5" customHeight="1">
      <c r="B70" s="63">
        <v>8</v>
      </c>
      <c r="C70" s="59" t="s">
        <v>78</v>
      </c>
      <c r="D70" s="54" t="s">
        <v>9</v>
      </c>
      <c r="E70" s="43" t="s">
        <v>25</v>
      </c>
      <c r="F70" s="73"/>
      <c r="G70" s="44" t="s">
        <v>26</v>
      </c>
      <c r="H70" s="45" t="s">
        <v>6</v>
      </c>
      <c r="I70" s="74"/>
      <c r="J70" s="44" t="s">
        <v>26</v>
      </c>
      <c r="K70" s="55" t="s">
        <v>7</v>
      </c>
      <c r="L70" s="72"/>
    </row>
    <row r="71" spans="2:12" ht="19.5" customHeight="1" thickBot="1">
      <c r="B71" s="63">
        <v>9</v>
      </c>
      <c r="C71" s="60" t="s">
        <v>79</v>
      </c>
      <c r="D71" s="54" t="s">
        <v>9</v>
      </c>
      <c r="E71" s="43"/>
      <c r="F71" s="73"/>
      <c r="G71" s="44" t="s">
        <v>26</v>
      </c>
      <c r="H71" s="45" t="s">
        <v>6</v>
      </c>
      <c r="I71" s="74"/>
      <c r="J71" s="44" t="s">
        <v>26</v>
      </c>
      <c r="K71" s="55" t="s">
        <v>7</v>
      </c>
      <c r="L71" s="73"/>
    </row>
    <row r="72" spans="2:12" ht="19.5" customHeight="1">
      <c r="B72" s="63">
        <v>10</v>
      </c>
      <c r="C72" s="60" t="s">
        <v>80</v>
      </c>
      <c r="D72" s="155" t="s">
        <v>121</v>
      </c>
      <c r="E72" s="43"/>
      <c r="F72" s="73"/>
      <c r="G72" s="155" t="s">
        <v>118</v>
      </c>
      <c r="H72" s="155" t="s">
        <v>121</v>
      </c>
      <c r="I72" s="74"/>
      <c r="J72" s="155" t="s">
        <v>110</v>
      </c>
      <c r="K72" s="45"/>
      <c r="L72" s="73"/>
    </row>
    <row r="73" spans="2:10" ht="19.5" customHeight="1" thickBot="1">
      <c r="B73" s="38"/>
      <c r="C73" s="90"/>
      <c r="D73" s="156"/>
      <c r="E73" s="92"/>
      <c r="F73" s="93"/>
      <c r="G73" s="156"/>
      <c r="H73" s="156"/>
      <c r="I73" s="92"/>
      <c r="J73" s="161"/>
    </row>
    <row r="74" ht="19.5" customHeight="1">
      <c r="J74" s="107"/>
    </row>
    <row r="75" spans="2:12" ht="19.5" customHeight="1">
      <c r="B75" s="61" t="s">
        <v>0</v>
      </c>
      <c r="C75" s="61" t="s">
        <v>81</v>
      </c>
      <c r="D75" s="170" t="s">
        <v>96</v>
      </c>
      <c r="E75" s="171"/>
      <c r="F75" s="171"/>
      <c r="G75" s="150" t="s">
        <v>97</v>
      </c>
      <c r="H75" s="150"/>
      <c r="I75" s="150"/>
      <c r="J75" s="150" t="s">
        <v>98</v>
      </c>
      <c r="K75" s="150"/>
      <c r="L75" s="150"/>
    </row>
    <row r="76" spans="2:12" ht="19.5" customHeight="1" thickBot="1">
      <c r="B76" s="62"/>
      <c r="C76" s="55" t="s">
        <v>82</v>
      </c>
      <c r="D76" s="63" t="s">
        <v>39</v>
      </c>
      <c r="E76" s="63" t="s">
        <v>40</v>
      </c>
      <c r="F76" s="147" t="s">
        <v>41</v>
      </c>
      <c r="G76" s="63" t="s">
        <v>39</v>
      </c>
      <c r="H76" s="63" t="s">
        <v>40</v>
      </c>
      <c r="I76" s="63" t="s">
        <v>41</v>
      </c>
      <c r="J76" s="63" t="s">
        <v>39</v>
      </c>
      <c r="K76" s="63" t="s">
        <v>40</v>
      </c>
      <c r="L76" s="63" t="s">
        <v>41</v>
      </c>
    </row>
    <row r="77" spans="2:12" ht="19.5" customHeight="1">
      <c r="B77" s="63">
        <v>1</v>
      </c>
      <c r="C77" s="59" t="s">
        <v>71</v>
      </c>
      <c r="D77" s="79" t="s">
        <v>69</v>
      </c>
      <c r="E77" s="54" t="s">
        <v>9</v>
      </c>
      <c r="F77" s="148"/>
      <c r="G77" s="54" t="s">
        <v>9</v>
      </c>
      <c r="H77" s="45" t="s">
        <v>6</v>
      </c>
      <c r="I77" s="70"/>
      <c r="J77" s="155" t="s">
        <v>105</v>
      </c>
      <c r="K77" s="157" t="s">
        <v>115</v>
      </c>
      <c r="L77" s="70"/>
    </row>
    <row r="78" spans="2:12" ht="19.5" customHeight="1" thickBot="1">
      <c r="B78" s="63">
        <v>2</v>
      </c>
      <c r="C78" s="59" t="s">
        <v>72</v>
      </c>
      <c r="D78" s="79" t="s">
        <v>69</v>
      </c>
      <c r="E78" s="54" t="s">
        <v>9</v>
      </c>
      <c r="F78" s="148"/>
      <c r="G78" s="54" t="s">
        <v>9</v>
      </c>
      <c r="H78" s="45" t="s">
        <v>6</v>
      </c>
      <c r="I78" s="70"/>
      <c r="J78" s="156"/>
      <c r="K78" s="158"/>
      <c r="L78" s="70"/>
    </row>
    <row r="79" spans="2:12" ht="19.5" customHeight="1">
      <c r="B79" s="63">
        <v>3</v>
      </c>
      <c r="C79" s="59" t="s">
        <v>73</v>
      </c>
      <c r="D79" s="79" t="s">
        <v>69</v>
      </c>
      <c r="E79" s="54" t="s">
        <v>9</v>
      </c>
      <c r="F79" s="148"/>
      <c r="G79" s="54" t="s">
        <v>9</v>
      </c>
      <c r="H79" s="45" t="s">
        <v>6</v>
      </c>
      <c r="I79" s="70"/>
      <c r="J79" s="157" t="s">
        <v>115</v>
      </c>
      <c r="K79" s="155" t="s">
        <v>118</v>
      </c>
      <c r="L79" s="70"/>
    </row>
    <row r="80" spans="2:12" ht="19.5" customHeight="1" thickBot="1">
      <c r="B80" s="63">
        <v>4</v>
      </c>
      <c r="C80" s="59" t="s">
        <v>74</v>
      </c>
      <c r="D80" s="79" t="s">
        <v>69</v>
      </c>
      <c r="E80" s="54" t="s">
        <v>9</v>
      </c>
      <c r="F80" s="148"/>
      <c r="G80" s="54" t="s">
        <v>9</v>
      </c>
      <c r="H80" s="45" t="s">
        <v>6</v>
      </c>
      <c r="I80" s="70"/>
      <c r="J80" s="158"/>
      <c r="K80" s="156"/>
      <c r="L80" s="70"/>
    </row>
    <row r="81" spans="2:12" ht="19.5" customHeight="1">
      <c r="B81" s="63">
        <v>5</v>
      </c>
      <c r="C81" s="59" t="s">
        <v>75</v>
      </c>
      <c r="D81" s="76" t="s">
        <v>8</v>
      </c>
      <c r="E81" s="55" t="s">
        <v>7</v>
      </c>
      <c r="F81" s="146"/>
      <c r="G81" s="54" t="s">
        <v>9</v>
      </c>
      <c r="H81" s="45" t="s">
        <v>6</v>
      </c>
      <c r="I81" s="72"/>
      <c r="J81" s="134"/>
      <c r="K81" s="134"/>
      <c r="L81" s="71"/>
    </row>
    <row r="82" spans="2:12" ht="19.5" customHeight="1" thickBot="1">
      <c r="B82" s="63">
        <v>6</v>
      </c>
      <c r="C82" s="59" t="s">
        <v>76</v>
      </c>
      <c r="D82" s="76" t="s">
        <v>8</v>
      </c>
      <c r="E82" s="55" t="s">
        <v>7</v>
      </c>
      <c r="F82" s="146"/>
      <c r="G82" s="58"/>
      <c r="H82" s="54" t="s">
        <v>9</v>
      </c>
      <c r="I82" s="72"/>
      <c r="J82" s="58"/>
      <c r="K82" s="58"/>
      <c r="L82" s="71"/>
    </row>
    <row r="83" spans="2:12" ht="19.5" customHeight="1">
      <c r="B83" s="63">
        <v>7</v>
      </c>
      <c r="C83" s="59" t="s">
        <v>77</v>
      </c>
      <c r="D83" s="76" t="s">
        <v>8</v>
      </c>
      <c r="E83" s="155" t="s">
        <v>105</v>
      </c>
      <c r="F83" s="146"/>
      <c r="G83" s="58"/>
      <c r="H83" s="54" t="s">
        <v>9</v>
      </c>
      <c r="I83" s="72"/>
      <c r="K83" s="133"/>
      <c r="L83" s="71"/>
    </row>
    <row r="84" spans="2:12" ht="19.5" customHeight="1" thickBot="1">
      <c r="B84" s="63">
        <v>8</v>
      </c>
      <c r="C84" s="59" t="s">
        <v>78</v>
      </c>
      <c r="D84" s="76" t="s">
        <v>8</v>
      </c>
      <c r="E84" s="156"/>
      <c r="F84" s="146"/>
      <c r="G84" s="58"/>
      <c r="H84" s="110" t="s">
        <v>9</v>
      </c>
      <c r="I84" s="72"/>
      <c r="J84" s="45"/>
      <c r="K84" s="54"/>
      <c r="L84" s="71"/>
    </row>
    <row r="85" spans="2:12" ht="19.5" customHeight="1" thickBot="1">
      <c r="B85" s="63">
        <v>9</v>
      </c>
      <c r="C85" s="60" t="s">
        <v>79</v>
      </c>
      <c r="D85" s="76" t="s">
        <v>8</v>
      </c>
      <c r="E85" s="55"/>
      <c r="F85" s="146"/>
      <c r="G85" s="44"/>
      <c r="H85" s="111"/>
      <c r="I85" s="109"/>
      <c r="J85" s="54"/>
      <c r="K85" s="54"/>
      <c r="L85" s="70"/>
    </row>
    <row r="86" spans="2:12" ht="19.5" customHeight="1">
      <c r="B86" s="63">
        <v>10</v>
      </c>
      <c r="C86" s="60" t="s">
        <v>80</v>
      </c>
      <c r="D86" s="113" t="s">
        <v>122</v>
      </c>
      <c r="E86" s="80"/>
      <c r="F86" s="149"/>
      <c r="G86" s="54"/>
      <c r="H86" s="45"/>
      <c r="I86" s="70"/>
      <c r="J86" s="54"/>
      <c r="K86" s="54"/>
      <c r="L86" s="70"/>
    </row>
    <row r="87" ht="19.5" customHeight="1">
      <c r="D87" s="101" t="s">
        <v>111</v>
      </c>
    </row>
    <row r="88" ht="19.5" customHeight="1" thickBot="1">
      <c r="D88" s="114" t="s">
        <v>112</v>
      </c>
    </row>
    <row r="89" ht="19.5" customHeight="1"/>
    <row r="90" spans="2:9" ht="19.5" customHeight="1">
      <c r="B90" s="61" t="s">
        <v>0</v>
      </c>
      <c r="C90" s="61" t="s">
        <v>81</v>
      </c>
      <c r="D90" s="170" t="s">
        <v>99</v>
      </c>
      <c r="E90" s="171"/>
      <c r="F90" s="172"/>
      <c r="G90" s="152" t="s">
        <v>100</v>
      </c>
      <c r="H90" s="152"/>
      <c r="I90" s="160"/>
    </row>
    <row r="91" spans="2:9" ht="19.5" customHeight="1" thickBot="1">
      <c r="B91" s="62"/>
      <c r="C91" s="55" t="s">
        <v>82</v>
      </c>
      <c r="D91" s="63" t="s">
        <v>2</v>
      </c>
      <c r="E91" s="63" t="s">
        <v>3</v>
      </c>
      <c r="F91" s="63" t="s">
        <v>4</v>
      </c>
      <c r="G91" s="63" t="s">
        <v>2</v>
      </c>
      <c r="H91" s="63" t="s">
        <v>3</v>
      </c>
      <c r="I91" s="82" t="s">
        <v>4</v>
      </c>
    </row>
    <row r="92" spans="2:9" ht="19.5" customHeight="1">
      <c r="B92" s="63">
        <v>1</v>
      </c>
      <c r="C92" s="59" t="s">
        <v>71</v>
      </c>
      <c r="D92" s="157" t="s">
        <v>119</v>
      </c>
      <c r="E92" s="157" t="s">
        <v>116</v>
      </c>
      <c r="F92" s="64"/>
      <c r="G92" s="155" t="s">
        <v>117</v>
      </c>
      <c r="H92" s="64"/>
      <c r="I92" s="85"/>
    </row>
    <row r="93" spans="2:9" ht="19.5" customHeight="1" thickBot="1">
      <c r="B93" s="63">
        <v>2</v>
      </c>
      <c r="C93" s="59" t="s">
        <v>72</v>
      </c>
      <c r="D93" s="158"/>
      <c r="E93" s="158"/>
      <c r="F93" s="66"/>
      <c r="G93" s="156"/>
      <c r="H93" s="66"/>
      <c r="I93" s="86"/>
    </row>
    <row r="94" spans="2:9" ht="19.5" customHeight="1">
      <c r="B94" s="63">
        <v>3</v>
      </c>
      <c r="C94" s="59" t="s">
        <v>73</v>
      </c>
      <c r="D94" s="64"/>
      <c r="E94" s="65"/>
      <c r="F94" s="64"/>
      <c r="G94" s="64"/>
      <c r="H94" s="64"/>
      <c r="I94" s="85"/>
    </row>
    <row r="95" spans="2:9" ht="19.5" customHeight="1" thickBot="1">
      <c r="B95" s="63">
        <v>4</v>
      </c>
      <c r="C95" s="59" t="s">
        <v>74</v>
      </c>
      <c r="D95" s="64"/>
      <c r="E95" s="64"/>
      <c r="F95" s="64"/>
      <c r="G95" s="64"/>
      <c r="H95" s="64"/>
      <c r="I95" s="85"/>
    </row>
    <row r="96" spans="2:9" ht="19.5" customHeight="1">
      <c r="B96" s="63">
        <v>5</v>
      </c>
      <c r="C96" s="59" t="s">
        <v>75</v>
      </c>
      <c r="D96" s="157" t="s">
        <v>116</v>
      </c>
      <c r="E96" s="157" t="s">
        <v>119</v>
      </c>
      <c r="F96" s="64"/>
      <c r="G96" s="64"/>
      <c r="H96" s="155" t="s">
        <v>117</v>
      </c>
      <c r="I96" s="85"/>
    </row>
    <row r="97" spans="2:14" ht="19.5" customHeight="1" thickBot="1">
      <c r="B97" s="63">
        <v>6</v>
      </c>
      <c r="C97" s="59" t="s">
        <v>76</v>
      </c>
      <c r="D97" s="158"/>
      <c r="E97" s="158"/>
      <c r="F97" s="65"/>
      <c r="G97" s="64"/>
      <c r="H97" s="156"/>
      <c r="I97" s="85"/>
      <c r="N97" s="1" t="s">
        <v>70</v>
      </c>
    </row>
    <row r="98" spans="2:14" ht="19.5" customHeight="1">
      <c r="B98" s="63">
        <v>7</v>
      </c>
      <c r="C98" s="59" t="s">
        <v>77</v>
      </c>
      <c r="D98" s="64"/>
      <c r="E98" s="64"/>
      <c r="F98" s="65"/>
      <c r="G98" s="64"/>
      <c r="H98" s="65"/>
      <c r="I98" s="85"/>
      <c r="N98" s="1" t="s">
        <v>70</v>
      </c>
    </row>
    <row r="99" spans="2:9" ht="19.5" customHeight="1">
      <c r="B99" s="63">
        <v>8</v>
      </c>
      <c r="C99" s="59" t="s">
        <v>78</v>
      </c>
      <c r="D99" s="64"/>
      <c r="E99" s="64"/>
      <c r="F99" s="64"/>
      <c r="G99" s="64"/>
      <c r="H99" s="64"/>
      <c r="I99" s="85"/>
    </row>
    <row r="100" spans="2:9" ht="19.5" customHeight="1">
      <c r="B100" s="63">
        <v>9</v>
      </c>
      <c r="C100" s="60" t="s">
        <v>79</v>
      </c>
      <c r="D100" s="69"/>
      <c r="E100" s="67"/>
      <c r="F100" s="68"/>
      <c r="G100" s="56"/>
      <c r="H100" s="42"/>
      <c r="I100" s="83"/>
    </row>
    <row r="101" spans="2:9" ht="19.5" customHeight="1">
      <c r="B101" s="63">
        <v>10</v>
      </c>
      <c r="C101" s="60" t="s">
        <v>80</v>
      </c>
      <c r="D101" s="54"/>
      <c r="E101" s="45"/>
      <c r="F101" s="55"/>
      <c r="G101" s="54"/>
      <c r="H101" s="58"/>
      <c r="I101" s="83"/>
    </row>
    <row r="102" spans="5:6" ht="19.5" customHeight="1">
      <c r="E102" s="57"/>
      <c r="F102" s="48"/>
    </row>
    <row r="103" spans="1:14" ht="19.5" customHeight="1">
      <c r="A103" s="115"/>
      <c r="B103" s="93"/>
      <c r="C103" s="93"/>
      <c r="D103" s="131"/>
      <c r="E103" s="131"/>
      <c r="F103" s="131"/>
      <c r="G103" s="132"/>
      <c r="H103" s="132"/>
      <c r="I103" s="132"/>
      <c r="J103" s="132"/>
      <c r="K103" s="132"/>
      <c r="L103" s="132"/>
      <c r="M103" s="115"/>
      <c r="N103" s="115"/>
    </row>
    <row r="104" spans="1:14" ht="19.5" customHeight="1">
      <c r="A104" s="115"/>
      <c r="B104" s="93"/>
      <c r="C104" s="93"/>
      <c r="D104" s="116"/>
      <c r="E104" s="116"/>
      <c r="F104" s="116"/>
      <c r="G104" s="116"/>
      <c r="H104" s="116"/>
      <c r="I104" s="116"/>
      <c r="J104" s="116"/>
      <c r="K104" s="116"/>
      <c r="L104" s="116"/>
      <c r="M104" s="115"/>
      <c r="N104" s="115"/>
    </row>
    <row r="105" spans="1:14" ht="19.5" customHeight="1">
      <c r="A105" s="115"/>
      <c r="B105" s="116"/>
      <c r="C105" s="116"/>
      <c r="D105" s="91"/>
      <c r="E105" s="117"/>
      <c r="F105" s="93"/>
      <c r="G105" s="118"/>
      <c r="H105" s="117"/>
      <c r="I105" s="91"/>
      <c r="J105" s="119"/>
      <c r="K105" s="92"/>
      <c r="L105" s="117"/>
      <c r="M105" s="115"/>
      <c r="N105" s="115"/>
    </row>
    <row r="106" spans="1:14" ht="19.5" customHeight="1">
      <c r="A106" s="115"/>
      <c r="B106" s="116"/>
      <c r="C106" s="116"/>
      <c r="D106" s="91"/>
      <c r="E106" s="117"/>
      <c r="F106" s="93"/>
      <c r="G106" s="118"/>
      <c r="H106" s="117"/>
      <c r="I106" s="91"/>
      <c r="J106" s="119"/>
      <c r="K106" s="92"/>
      <c r="L106" s="117"/>
      <c r="M106" s="115"/>
      <c r="N106" s="115"/>
    </row>
    <row r="107" spans="1:14" ht="19.5" customHeight="1">
      <c r="A107" s="115"/>
      <c r="B107" s="116"/>
      <c r="C107" s="116"/>
      <c r="D107" s="91"/>
      <c r="E107" s="117"/>
      <c r="F107" s="93"/>
      <c r="G107" s="118"/>
      <c r="H107" s="117"/>
      <c r="I107" s="91"/>
      <c r="J107" s="118"/>
      <c r="K107" s="92"/>
      <c r="L107" s="93"/>
      <c r="M107" s="115"/>
      <c r="N107" s="115"/>
    </row>
    <row r="108" spans="1:14" ht="19.5" customHeight="1">
      <c r="A108" s="115"/>
      <c r="B108" s="116"/>
      <c r="C108" s="116"/>
      <c r="D108" s="120"/>
      <c r="E108" s="91"/>
      <c r="F108" s="117"/>
      <c r="G108" s="118"/>
      <c r="H108" s="92"/>
      <c r="I108" s="117"/>
      <c r="J108" s="118"/>
      <c r="K108" s="92"/>
      <c r="L108" s="93"/>
      <c r="M108" s="115"/>
      <c r="N108" s="115"/>
    </row>
    <row r="109" spans="1:14" ht="19.5" customHeight="1">
      <c r="A109" s="115"/>
      <c r="B109" s="116"/>
      <c r="C109" s="116"/>
      <c r="D109" s="120"/>
      <c r="E109" s="91"/>
      <c r="F109" s="117"/>
      <c r="G109" s="119"/>
      <c r="H109" s="92"/>
      <c r="I109" s="117"/>
      <c r="J109" s="91"/>
      <c r="K109" s="93"/>
      <c r="L109" s="92"/>
      <c r="M109" s="115"/>
      <c r="N109" s="115"/>
    </row>
    <row r="110" spans="1:14" ht="19.5" customHeight="1">
      <c r="A110" s="115"/>
      <c r="B110" s="116"/>
      <c r="C110" s="116"/>
      <c r="D110" s="120"/>
      <c r="E110" s="91"/>
      <c r="F110" s="117"/>
      <c r="G110" s="119"/>
      <c r="H110" s="92"/>
      <c r="I110" s="117"/>
      <c r="J110" s="91"/>
      <c r="K110" s="93"/>
      <c r="L110" s="92"/>
      <c r="M110" s="115"/>
      <c r="N110" s="115"/>
    </row>
    <row r="111" spans="1:14" ht="19.5" customHeight="1">
      <c r="A111" s="115"/>
      <c r="B111" s="116"/>
      <c r="C111" s="116"/>
      <c r="D111" s="120"/>
      <c r="E111" s="91"/>
      <c r="F111" s="117"/>
      <c r="G111" s="119"/>
      <c r="H111" s="92"/>
      <c r="I111" s="117"/>
      <c r="J111" s="91"/>
      <c r="K111" s="93"/>
      <c r="L111" s="92"/>
      <c r="M111" s="115"/>
      <c r="N111" s="115"/>
    </row>
    <row r="112" spans="1:14" ht="19.5" customHeight="1">
      <c r="A112" s="115"/>
      <c r="B112" s="116"/>
      <c r="C112" s="116"/>
      <c r="D112" s="119"/>
      <c r="E112" s="117"/>
      <c r="F112" s="93"/>
      <c r="G112" s="119"/>
      <c r="H112" s="121"/>
      <c r="I112" s="117"/>
      <c r="J112" s="93"/>
      <c r="K112" s="115"/>
      <c r="L112" s="115"/>
      <c r="M112" s="115"/>
      <c r="N112" s="115"/>
    </row>
    <row r="113" spans="1:14" ht="19.5" customHeight="1">
      <c r="A113" s="115"/>
      <c r="B113" s="116"/>
      <c r="C113" s="116"/>
      <c r="D113" s="122"/>
      <c r="E113" s="93"/>
      <c r="F113" s="93"/>
      <c r="G113" s="119"/>
      <c r="H113" s="93"/>
      <c r="I113" s="93"/>
      <c r="J113" s="120"/>
      <c r="K113" s="115"/>
      <c r="L113" s="123"/>
      <c r="M113" s="115"/>
      <c r="N113" s="115"/>
    </row>
    <row r="114" spans="1:14" ht="19.5" customHeight="1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</row>
    <row r="115" spans="1:14" ht="19.5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</row>
    <row r="116" spans="1:14" ht="19.5" customHeight="1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</row>
    <row r="117" spans="1:14" ht="19.5" customHeight="1">
      <c r="A117" s="115"/>
      <c r="B117" s="93"/>
      <c r="C117" s="93"/>
      <c r="D117" s="132"/>
      <c r="E117" s="132"/>
      <c r="F117" s="132"/>
      <c r="G117" s="132"/>
      <c r="H117" s="132"/>
      <c r="I117" s="132"/>
      <c r="J117" s="132"/>
      <c r="K117" s="132"/>
      <c r="L117" s="132"/>
      <c r="M117" s="115"/>
      <c r="N117" s="115"/>
    </row>
    <row r="118" spans="1:14" ht="19.5" customHeight="1">
      <c r="A118" s="115"/>
      <c r="B118" s="93"/>
      <c r="C118" s="93"/>
      <c r="D118" s="116"/>
      <c r="E118" s="116"/>
      <c r="F118" s="116"/>
      <c r="G118" s="116"/>
      <c r="H118" s="116"/>
      <c r="I118" s="116"/>
      <c r="J118" s="116"/>
      <c r="K118" s="116"/>
      <c r="L118" s="116"/>
      <c r="M118" s="115"/>
      <c r="N118" s="115"/>
    </row>
    <row r="119" spans="1:14" ht="19.5" customHeight="1">
      <c r="A119" s="115"/>
      <c r="B119" s="116"/>
      <c r="C119" s="116"/>
      <c r="D119" s="124"/>
      <c r="E119" s="93"/>
      <c r="F119" s="117"/>
      <c r="G119" s="125"/>
      <c r="H119" s="126"/>
      <c r="I119" s="126"/>
      <c r="J119" s="127"/>
      <c r="K119" s="127"/>
      <c r="L119" s="127"/>
      <c r="M119" s="115"/>
      <c r="N119" s="115"/>
    </row>
    <row r="120" spans="1:14" ht="19.5" customHeight="1">
      <c r="A120" s="115"/>
      <c r="B120" s="116"/>
      <c r="C120" s="116"/>
      <c r="D120" s="117"/>
      <c r="E120" s="117"/>
      <c r="F120" s="117"/>
      <c r="G120" s="126"/>
      <c r="H120" s="126"/>
      <c r="I120" s="126"/>
      <c r="J120" s="127"/>
      <c r="K120" s="127"/>
      <c r="L120" s="127"/>
      <c r="M120" s="115"/>
      <c r="N120" s="115"/>
    </row>
    <row r="121" spans="1:14" ht="19.5" customHeight="1">
      <c r="A121" s="115"/>
      <c r="B121" s="116"/>
      <c r="C121" s="116"/>
      <c r="D121" s="117"/>
      <c r="E121" s="124"/>
      <c r="F121" s="93"/>
      <c r="G121" s="125"/>
      <c r="H121" s="125"/>
      <c r="I121" s="128"/>
      <c r="J121" s="127"/>
      <c r="K121" s="125"/>
      <c r="L121" s="127"/>
      <c r="M121" s="115"/>
      <c r="N121" s="115"/>
    </row>
    <row r="122" spans="1:14" ht="19.5" customHeight="1">
      <c r="A122" s="115"/>
      <c r="B122" s="116"/>
      <c r="C122" s="116"/>
      <c r="D122" s="129"/>
      <c r="E122" s="129"/>
      <c r="F122" s="129"/>
      <c r="G122" s="125"/>
      <c r="H122" s="125"/>
      <c r="I122" s="128"/>
      <c r="J122" s="115"/>
      <c r="K122" s="115"/>
      <c r="L122" s="125"/>
      <c r="M122" s="115"/>
      <c r="N122" s="115"/>
    </row>
    <row r="123" spans="1:14" ht="19.5" customHeight="1">
      <c r="A123" s="115"/>
      <c r="B123" s="116"/>
      <c r="C123" s="116"/>
      <c r="D123" s="93"/>
      <c r="E123" s="117"/>
      <c r="F123" s="124"/>
      <c r="G123" s="93"/>
      <c r="H123" s="115"/>
      <c r="I123" s="120"/>
      <c r="J123" s="115"/>
      <c r="K123" s="115"/>
      <c r="L123" s="129"/>
      <c r="M123" s="115"/>
      <c r="N123" s="115"/>
    </row>
    <row r="124" spans="1:14" ht="19.5" customHeight="1">
      <c r="A124" s="115"/>
      <c r="B124" s="116"/>
      <c r="C124" s="116"/>
      <c r="D124" s="119"/>
      <c r="E124" s="91"/>
      <c r="F124" s="117"/>
      <c r="G124" s="93"/>
      <c r="H124" s="121"/>
      <c r="I124" s="117"/>
      <c r="J124" s="119"/>
      <c r="K124" s="93"/>
      <c r="L124" s="117"/>
      <c r="M124" s="115"/>
      <c r="N124" s="115"/>
    </row>
    <row r="125" spans="1:14" ht="15" customHeight="1">
      <c r="A125" s="115"/>
      <c r="B125" s="116"/>
      <c r="C125" s="116"/>
      <c r="D125" s="119"/>
      <c r="E125" s="91"/>
      <c r="F125" s="117"/>
      <c r="G125" s="119"/>
      <c r="H125" s="121"/>
      <c r="I125" s="117"/>
      <c r="J125" s="119"/>
      <c r="K125" s="93"/>
      <c r="L125" s="117"/>
      <c r="M125" s="115"/>
      <c r="N125" s="115"/>
    </row>
    <row r="126" spans="1:14" ht="15" customHeight="1">
      <c r="A126" s="115"/>
      <c r="B126" s="116"/>
      <c r="C126" s="116"/>
      <c r="D126" s="119"/>
      <c r="E126" s="93"/>
      <c r="F126" s="130"/>
      <c r="G126" s="119"/>
      <c r="H126" s="121"/>
      <c r="I126" s="117"/>
      <c r="J126" s="119"/>
      <c r="K126" s="93"/>
      <c r="L126" s="117"/>
      <c r="M126" s="115"/>
      <c r="N126" s="115"/>
    </row>
    <row r="127" spans="1:14" ht="15" customHeight="1">
      <c r="A127" s="115"/>
      <c r="B127" s="116"/>
      <c r="C127" s="116"/>
      <c r="D127" s="122"/>
      <c r="E127" s="93"/>
      <c r="F127" s="93"/>
      <c r="G127" s="119"/>
      <c r="H127" s="93"/>
      <c r="I127" s="93"/>
      <c r="J127" s="120"/>
      <c r="K127" s="115"/>
      <c r="L127" s="123"/>
      <c r="M127" s="115"/>
      <c r="N127" s="115"/>
    </row>
    <row r="128" spans="1:14" ht="15" customHeight="1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</row>
    <row r="129" spans="1:14" ht="15" customHeight="1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</row>
    <row r="130" spans="1:14" ht="15" customHeight="1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</row>
    <row r="131" spans="1:14" ht="15" customHeight="1">
      <c r="A131" s="115"/>
      <c r="B131" s="93"/>
      <c r="C131" s="93"/>
      <c r="D131" s="132"/>
      <c r="E131" s="132"/>
      <c r="F131" s="132"/>
      <c r="G131" s="132"/>
      <c r="H131" s="132"/>
      <c r="I131" s="132"/>
      <c r="J131" s="132"/>
      <c r="K131" s="132"/>
      <c r="L131" s="132"/>
      <c r="M131" s="115"/>
      <c r="N131" s="115"/>
    </row>
    <row r="132" spans="1:14" ht="15" customHeight="1">
      <c r="A132" s="115"/>
      <c r="B132" s="93"/>
      <c r="C132" s="93"/>
      <c r="D132" s="116"/>
      <c r="E132" s="116"/>
      <c r="F132" s="116"/>
      <c r="G132" s="116"/>
      <c r="H132" s="116"/>
      <c r="I132" s="116"/>
      <c r="J132" s="116"/>
      <c r="K132" s="116"/>
      <c r="L132" s="116"/>
      <c r="M132" s="115"/>
      <c r="N132" s="115"/>
    </row>
    <row r="133" spans="1:14" ht="15" customHeight="1">
      <c r="A133" s="115"/>
      <c r="B133" s="116"/>
      <c r="C133" s="116"/>
      <c r="D133" s="124"/>
      <c r="E133" s="93"/>
      <c r="F133" s="117"/>
      <c r="G133" s="125"/>
      <c r="H133" s="126"/>
      <c r="I133" s="126"/>
      <c r="J133" s="127"/>
      <c r="K133" s="127"/>
      <c r="L133" s="127"/>
      <c r="M133" s="115"/>
      <c r="N133" s="115"/>
    </row>
    <row r="134" spans="1:14" ht="15" customHeight="1">
      <c r="A134" s="115"/>
      <c r="B134" s="116"/>
      <c r="C134" s="116"/>
      <c r="D134" s="117"/>
      <c r="E134" s="117"/>
      <c r="F134" s="117"/>
      <c r="G134" s="126"/>
      <c r="H134" s="126"/>
      <c r="I134" s="126"/>
      <c r="J134" s="127"/>
      <c r="K134" s="127"/>
      <c r="L134" s="127"/>
      <c r="M134" s="115"/>
      <c r="N134" s="115"/>
    </row>
    <row r="135" spans="1:14" ht="15" customHeight="1">
      <c r="A135" s="115"/>
      <c r="B135" s="116"/>
      <c r="C135" s="116"/>
      <c r="D135" s="117"/>
      <c r="E135" s="124"/>
      <c r="F135" s="93"/>
      <c r="G135" s="125"/>
      <c r="H135" s="125"/>
      <c r="I135" s="128"/>
      <c r="J135" s="127"/>
      <c r="K135" s="127"/>
      <c r="L135" s="127"/>
      <c r="M135" s="115"/>
      <c r="N135" s="115"/>
    </row>
    <row r="136" spans="1:14" ht="15" customHeight="1">
      <c r="A136" s="115"/>
      <c r="B136" s="116"/>
      <c r="C136" s="116"/>
      <c r="D136" s="129"/>
      <c r="E136" s="129"/>
      <c r="F136" s="129"/>
      <c r="G136" s="125"/>
      <c r="H136" s="125"/>
      <c r="I136" s="128"/>
      <c r="J136" s="115"/>
      <c r="K136" s="115"/>
      <c r="L136" s="129"/>
      <c r="M136" s="115"/>
      <c r="N136" s="115"/>
    </row>
    <row r="137" spans="1:14" ht="15" customHeight="1">
      <c r="A137" s="115"/>
      <c r="B137" s="116"/>
      <c r="C137" s="116"/>
      <c r="D137" s="93"/>
      <c r="E137" s="117"/>
      <c r="F137" s="124"/>
      <c r="G137" s="93"/>
      <c r="H137" s="115"/>
      <c r="I137" s="120"/>
      <c r="J137" s="115"/>
      <c r="K137" s="115"/>
      <c r="L137" s="129"/>
      <c r="M137" s="115"/>
      <c r="N137" s="115"/>
    </row>
    <row r="138" spans="1:14" ht="15" customHeight="1">
      <c r="A138" s="115"/>
      <c r="B138" s="116"/>
      <c r="C138" s="116"/>
      <c r="D138" s="93"/>
      <c r="E138" s="115"/>
      <c r="F138" s="120"/>
      <c r="G138" s="93"/>
      <c r="H138" s="115"/>
      <c r="I138" s="120"/>
      <c r="J138" s="115"/>
      <c r="K138" s="115"/>
      <c r="L138" s="129"/>
      <c r="M138" s="115"/>
      <c r="N138" s="115"/>
    </row>
    <row r="139" spans="1:14" ht="15" customHeight="1">
      <c r="A139" s="115"/>
      <c r="B139" s="116"/>
      <c r="C139" s="116"/>
      <c r="D139" s="93"/>
      <c r="E139" s="117"/>
      <c r="F139" s="130"/>
      <c r="G139" s="93"/>
      <c r="H139" s="117"/>
      <c r="I139" s="130"/>
      <c r="J139" s="115"/>
      <c r="K139" s="117"/>
      <c r="L139" s="117"/>
      <c r="M139" s="115"/>
      <c r="N139" s="115"/>
    </row>
    <row r="140" spans="1:14" ht="15" customHeight="1">
      <c r="A140" s="115"/>
      <c r="B140" s="116"/>
      <c r="C140" s="116"/>
      <c r="D140" s="122"/>
      <c r="E140" s="117"/>
      <c r="F140" s="130"/>
      <c r="G140" s="122"/>
      <c r="H140" s="117"/>
      <c r="I140" s="130"/>
      <c r="J140" s="115"/>
      <c r="K140" s="117"/>
      <c r="L140" s="117"/>
      <c r="M140" s="115"/>
      <c r="N140" s="115"/>
    </row>
    <row r="141" spans="1:14" ht="15" customHeight="1">
      <c r="A141" s="115"/>
      <c r="B141" s="116"/>
      <c r="C141" s="116"/>
      <c r="D141" s="122"/>
      <c r="E141" s="93"/>
      <c r="F141" s="93"/>
      <c r="G141" s="122"/>
      <c r="H141" s="93"/>
      <c r="I141" s="93"/>
      <c r="J141" s="93"/>
      <c r="K141" s="115"/>
      <c r="L141" s="123"/>
      <c r="M141" s="115"/>
      <c r="N141" s="115"/>
    </row>
    <row r="142" spans="1:14" ht="15" customHeight="1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</row>
    <row r="143" spans="1:14" ht="14.2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</row>
    <row r="144" spans="1:14" ht="14.2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</row>
    <row r="145" spans="1:14" ht="14.2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</row>
  </sheetData>
  <sheetProtection/>
  <mergeCells count="40">
    <mergeCell ref="D92:D93"/>
    <mergeCell ref="E92:E93"/>
    <mergeCell ref="D96:D97"/>
    <mergeCell ref="E96:E97"/>
    <mergeCell ref="D90:F90"/>
    <mergeCell ref="D75:F75"/>
    <mergeCell ref="G31:I31"/>
    <mergeCell ref="D72:D73"/>
    <mergeCell ref="E83:E84"/>
    <mergeCell ref="D46:F46"/>
    <mergeCell ref="D61:F61"/>
    <mergeCell ref="G46:I46"/>
    <mergeCell ref="G61:I61"/>
    <mergeCell ref="D3:F3"/>
    <mergeCell ref="G3:I3"/>
    <mergeCell ref="J3:L3"/>
    <mergeCell ref="D16:F16"/>
    <mergeCell ref="G16:I16"/>
    <mergeCell ref="F43:F44"/>
    <mergeCell ref="I43:I44"/>
    <mergeCell ref="J31:L31"/>
    <mergeCell ref="J16:L16"/>
    <mergeCell ref="D31:F31"/>
    <mergeCell ref="G75:I75"/>
    <mergeCell ref="J75:L75"/>
    <mergeCell ref="G90:I90"/>
    <mergeCell ref="H72:H73"/>
    <mergeCell ref="J72:J73"/>
    <mergeCell ref="N46:Q46"/>
    <mergeCell ref="J46:L46"/>
    <mergeCell ref="H96:H97"/>
    <mergeCell ref="G72:G73"/>
    <mergeCell ref="L42:L43"/>
    <mergeCell ref="B1:L1"/>
    <mergeCell ref="J77:J78"/>
    <mergeCell ref="J79:J80"/>
    <mergeCell ref="G92:G93"/>
    <mergeCell ref="K79:K80"/>
    <mergeCell ref="K77:K78"/>
    <mergeCell ref="J61:L61"/>
  </mergeCells>
  <conditionalFormatting sqref="V4">
    <cfRule type="cellIs" priority="3" dxfId="4" operator="notEqual" stopIfTrue="1">
      <formula>$O$4</formula>
    </cfRule>
  </conditionalFormatting>
  <conditionalFormatting sqref="V7">
    <cfRule type="cellIs" priority="1" dxfId="5" operator="lessThan" stopIfTrue="1">
      <formula>$O$7</formula>
    </cfRule>
    <cfRule type="cellIs" priority="2" dxfId="5" operator="equal" stopIfTrue="1">
      <formula>"$N$7"</formula>
    </cfRule>
  </conditionalFormatting>
  <printOptions/>
  <pageMargins left="0.39375" right="0.39375" top="0.39375" bottom="0.39375" header="0.5118055555555555" footer="0.5118055555555555"/>
  <pageSetup horizontalDpi="300" verticalDpi="300" orientation="landscape" paperSize="9" scale="96" r:id="rId1"/>
  <rowBreaks count="3" manualBreakCount="3">
    <brk id="57" max="11" man="1"/>
    <brk id="88" max="11" man="1"/>
    <brk id="1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C124"/>
  <sheetViews>
    <sheetView zoomScalePageLayoutView="0" workbookViewId="0" topLeftCell="A1">
      <selection activeCell="N17" sqref="N17"/>
    </sheetView>
  </sheetViews>
  <sheetFormatPr defaultColWidth="8.796875" defaultRowHeight="14.25"/>
  <cols>
    <col min="1" max="1" width="3" style="1" customWidth="1"/>
    <col min="2" max="2" width="7.09765625" style="1" customWidth="1"/>
    <col min="3" max="11" width="12.59765625" style="1" customWidth="1"/>
    <col min="12" max="12" width="3.69921875" style="1" customWidth="1"/>
    <col min="13" max="13" width="10.5" style="1" customWidth="1"/>
    <col min="14" max="17" width="9" style="1" customWidth="1"/>
    <col min="18" max="18" width="3.5" style="1" customWidth="1"/>
    <col min="19" max="19" width="3.8984375" style="1" customWidth="1"/>
    <col min="20" max="20" width="3.5" style="1" customWidth="1"/>
    <col min="21" max="21" width="9" style="1" customWidth="1"/>
    <col min="22" max="22" width="3.3984375" style="1" customWidth="1"/>
    <col min="23" max="24" width="3.8984375" style="1" customWidth="1"/>
    <col min="25" max="25" width="9" style="1" customWidth="1"/>
    <col min="26" max="27" width="3.69921875" style="1" customWidth="1"/>
    <col min="28" max="28" width="3.59765625" style="1" customWidth="1"/>
    <col min="29" max="16384" width="9" style="1" customWidth="1"/>
  </cols>
  <sheetData>
    <row r="1" ht="39.75" customHeight="1"/>
    <row r="2" spans="2:29" ht="19.5" customHeight="1">
      <c r="B2" s="2" t="s">
        <v>0</v>
      </c>
      <c r="C2" s="153" t="s">
        <v>30</v>
      </c>
      <c r="D2" s="153"/>
      <c r="E2" s="153"/>
      <c r="F2" s="153" t="s">
        <v>31</v>
      </c>
      <c r="G2" s="153"/>
      <c r="H2" s="153"/>
      <c r="I2" s="153" t="s">
        <v>32</v>
      </c>
      <c r="J2" s="153"/>
      <c r="K2" s="153"/>
      <c r="M2" s="1" t="s">
        <v>1</v>
      </c>
      <c r="N2" s="1" t="s">
        <v>33</v>
      </c>
      <c r="O2" s="1" t="s">
        <v>34</v>
      </c>
      <c r="P2" s="1" t="s">
        <v>35</v>
      </c>
      <c r="R2" s="1" t="s">
        <v>33</v>
      </c>
      <c r="S2" s="1" t="s">
        <v>33</v>
      </c>
      <c r="T2" s="1" t="s">
        <v>33</v>
      </c>
      <c r="U2" s="1" t="s">
        <v>36</v>
      </c>
      <c r="V2" s="1" t="s">
        <v>34</v>
      </c>
      <c r="W2" s="1" t="s">
        <v>34</v>
      </c>
      <c r="X2" s="1" t="s">
        <v>34</v>
      </c>
      <c r="Y2" s="1" t="s">
        <v>37</v>
      </c>
      <c r="Z2" s="1" t="s">
        <v>35</v>
      </c>
      <c r="AA2" s="1" t="s">
        <v>35</v>
      </c>
      <c r="AB2" s="1" t="s">
        <v>35</v>
      </c>
      <c r="AC2" s="1" t="s">
        <v>38</v>
      </c>
    </row>
    <row r="3" spans="2:29" ht="19.5" customHeight="1">
      <c r="B3" s="3"/>
      <c r="C3" s="11" t="s">
        <v>39</v>
      </c>
      <c r="D3" s="11" t="s">
        <v>40</v>
      </c>
      <c r="E3" s="12" t="s">
        <v>41</v>
      </c>
      <c r="F3" s="11" t="str">
        <f>C3</f>
        <v>Semestr II</v>
      </c>
      <c r="G3" s="11" t="str">
        <f>D3</f>
        <v>Semestr IV</v>
      </c>
      <c r="H3" s="11" t="str">
        <f>E3</f>
        <v>Semestr VI</v>
      </c>
      <c r="I3" s="11" t="str">
        <f>C3</f>
        <v>Semestr II</v>
      </c>
      <c r="J3" s="11" t="str">
        <f>D3</f>
        <v>Semestr IV</v>
      </c>
      <c r="K3" s="11" t="str">
        <f>E3</f>
        <v>Semestr VI</v>
      </c>
      <c r="M3" s="1" t="s">
        <v>5</v>
      </c>
      <c r="N3" s="4">
        <v>37</v>
      </c>
      <c r="O3" s="5">
        <v>39</v>
      </c>
      <c r="P3" s="6">
        <v>39</v>
      </c>
      <c r="R3" s="1">
        <f>COUNTIF(C1:C111,"J. polski")</f>
        <v>15</v>
      </c>
      <c r="S3" s="1">
        <f>COUNTIF(F1:F111,"J. polski")</f>
        <v>8</v>
      </c>
      <c r="T3" s="1">
        <f>COUNTIF(I1:I111,"J. polski")</f>
        <v>14</v>
      </c>
      <c r="U3" s="4">
        <f aca="true" t="shared" si="0" ref="U3:U12">SUM(R3:T3)</f>
        <v>37</v>
      </c>
      <c r="V3" s="1">
        <f>COUNTIF(D$1:D$111,"J. polski")</f>
        <v>19</v>
      </c>
      <c r="W3" s="1">
        <f>COUNTIF(G$1:G$111,"J. polski")</f>
        <v>12</v>
      </c>
      <c r="X3" s="1">
        <f>COUNTIF(J$1:J$111,"J. polski")</f>
        <v>8</v>
      </c>
      <c r="Y3" s="5">
        <f aca="true" t="shared" si="1" ref="Y3:Y12">SUM(V3:X3)</f>
        <v>39</v>
      </c>
      <c r="Z3" s="1">
        <f>COUNTIF(E$1:E$111,"J. polski")</f>
        <v>16</v>
      </c>
      <c r="AA3" s="1">
        <f>COUNTIF(H$1:H$111,"J. polski")</f>
        <v>12</v>
      </c>
      <c r="AB3" s="1">
        <f>COUNTIF(K$1:K$111,"J. polski")</f>
        <v>11</v>
      </c>
      <c r="AC3" s="6">
        <f aca="true" t="shared" si="2" ref="AC3:AC12">SUM(Z3:AB3)</f>
        <v>39</v>
      </c>
    </row>
    <row r="4" spans="2:29" ht="19.5" customHeight="1">
      <c r="B4" s="9">
        <v>1</v>
      </c>
      <c r="C4" s="13" t="s">
        <v>9</v>
      </c>
      <c r="D4" s="14" t="s">
        <v>7</v>
      </c>
      <c r="E4" s="15" t="s">
        <v>10</v>
      </c>
      <c r="F4" s="16" t="s">
        <v>24</v>
      </c>
      <c r="G4" s="14" t="s">
        <v>7</v>
      </c>
      <c r="H4" s="17" t="s">
        <v>26</v>
      </c>
      <c r="I4" s="18" t="s">
        <v>12</v>
      </c>
      <c r="J4" s="14"/>
      <c r="K4" s="14" t="s">
        <v>7</v>
      </c>
      <c r="M4" s="1" t="s">
        <v>13</v>
      </c>
      <c r="N4" s="4">
        <v>21</v>
      </c>
      <c r="O4" s="5">
        <v>24</v>
      </c>
      <c r="P4" s="6">
        <v>24</v>
      </c>
      <c r="R4" s="1">
        <f>COUNTIF(C1:C111,"J. rosyjski")</f>
        <v>8</v>
      </c>
      <c r="S4" s="1">
        <f>COUNTIF(F1:F111,"J. rosyjski")</f>
        <v>7</v>
      </c>
      <c r="T4" s="1">
        <f>COUNTIF(I1:I111,"J. rosyjski")</f>
        <v>6</v>
      </c>
      <c r="U4" s="4">
        <f t="shared" si="0"/>
        <v>21</v>
      </c>
      <c r="V4" s="1">
        <f>COUNTIF(D$1:D$111,"J. rosyjski")</f>
        <v>12</v>
      </c>
      <c r="W4" s="1">
        <f>COUNTIF(G$1:G$111,"J. rosyjski")</f>
        <v>4</v>
      </c>
      <c r="X4" s="1">
        <f>COUNTIF(J$1:J$111,"J. rosyjski")</f>
        <v>8</v>
      </c>
      <c r="Y4" s="5">
        <f t="shared" si="1"/>
        <v>24</v>
      </c>
      <c r="Z4" s="1">
        <f>COUNTIF(E$1:E$111,"J. rosyjski")</f>
        <v>10</v>
      </c>
      <c r="AA4" s="1">
        <f>COUNTIF(H$1:H$111,"J. rosyjski")</f>
        <v>2</v>
      </c>
      <c r="AB4" s="1">
        <f>COUNTIF(K$1:K$111,"J. rosyjski")</f>
        <v>12</v>
      </c>
      <c r="AC4" s="6">
        <f t="shared" si="2"/>
        <v>24</v>
      </c>
    </row>
    <row r="5" spans="2:29" ht="19.5" customHeight="1">
      <c r="B5" s="9">
        <v>2</v>
      </c>
      <c r="C5" s="13" t="s">
        <v>9</v>
      </c>
      <c r="D5" s="14" t="s">
        <v>7</v>
      </c>
      <c r="E5" s="15" t="s">
        <v>10</v>
      </c>
      <c r="F5" s="16" t="s">
        <v>24</v>
      </c>
      <c r="G5" s="14" t="s">
        <v>7</v>
      </c>
      <c r="H5" s="17" t="s">
        <v>26</v>
      </c>
      <c r="I5" s="18" t="s">
        <v>12</v>
      </c>
      <c r="J5" s="14"/>
      <c r="K5" s="14" t="s">
        <v>7</v>
      </c>
      <c r="M5" s="1" t="s">
        <v>14</v>
      </c>
      <c r="N5" s="4"/>
      <c r="O5" s="5">
        <v>14</v>
      </c>
      <c r="P5" s="6">
        <v>13</v>
      </c>
      <c r="R5" s="1">
        <f>COUNTIF(C1:C111,"Historia")</f>
        <v>0</v>
      </c>
      <c r="S5" s="1">
        <f>COUNTIF(F1:F111,"Historia")</f>
        <v>0</v>
      </c>
      <c r="T5" s="1">
        <f>COUNTIF(I1:I111,"Historia")</f>
        <v>0</v>
      </c>
      <c r="U5" s="4">
        <f t="shared" si="0"/>
        <v>0</v>
      </c>
      <c r="V5" s="1">
        <f>COUNTIF(D$1:D$111,"Historia")</f>
        <v>2</v>
      </c>
      <c r="W5" s="1">
        <f>COUNTIF(G$1:G$111,"Historia")</f>
        <v>8</v>
      </c>
      <c r="X5" s="1">
        <f>COUNTIF(J$1:J$111,"Historia")</f>
        <v>4</v>
      </c>
      <c r="Y5" s="5">
        <f t="shared" si="1"/>
        <v>14</v>
      </c>
      <c r="Z5" s="1">
        <f>COUNTIF(E$1:E$111,"historia")</f>
        <v>3</v>
      </c>
      <c r="AA5" s="1">
        <f>COUNTIF(H$1:H$111,"historia")</f>
        <v>6</v>
      </c>
      <c r="AB5" s="1">
        <f>COUNTIF(K$1:K$111,"historia")</f>
        <v>4</v>
      </c>
      <c r="AC5" s="6">
        <f t="shared" si="2"/>
        <v>13</v>
      </c>
    </row>
    <row r="6" spans="2:29" ht="19.5" customHeight="1">
      <c r="B6" s="9">
        <v>3</v>
      </c>
      <c r="C6" s="19" t="s">
        <v>10</v>
      </c>
      <c r="D6" s="13" t="s">
        <v>9</v>
      </c>
      <c r="E6" s="14" t="s">
        <v>7</v>
      </c>
      <c r="F6" s="16" t="s">
        <v>24</v>
      </c>
      <c r="G6" s="17" t="s">
        <v>26</v>
      </c>
      <c r="H6" s="14" t="s">
        <v>7</v>
      </c>
      <c r="I6" s="18" t="s">
        <v>12</v>
      </c>
      <c r="J6" s="13"/>
      <c r="K6" s="14" t="s">
        <v>7</v>
      </c>
      <c r="M6" s="1" t="s">
        <v>15</v>
      </c>
      <c r="N6" s="4">
        <v>31</v>
      </c>
      <c r="O6" s="5">
        <v>32</v>
      </c>
      <c r="P6" s="6">
        <v>26</v>
      </c>
      <c r="R6" s="1">
        <f>COUNTIF(C1:C111,"matematyka")</f>
        <v>11</v>
      </c>
      <c r="S6" s="1">
        <f>COUNTIF(F1:F111,"matematyka")</f>
        <v>12</v>
      </c>
      <c r="T6" s="1">
        <f>COUNTIF(I1:I111,"matematyka")</f>
        <v>8</v>
      </c>
      <c r="U6" s="4">
        <f t="shared" si="0"/>
        <v>31</v>
      </c>
      <c r="V6" s="1">
        <f>COUNTIF(D$1:D$111,"matematyka")</f>
        <v>12</v>
      </c>
      <c r="W6" s="1">
        <f>COUNTIF(G$1:G$111,"matematyka")</f>
        <v>12</v>
      </c>
      <c r="X6" s="1">
        <f>COUNTIF(J$1:J$111,"matematyka")</f>
        <v>8</v>
      </c>
      <c r="Y6" s="5">
        <f t="shared" si="1"/>
        <v>32</v>
      </c>
      <c r="Z6" s="1">
        <f>COUNTIF(E$1:E$111,"matematyka")</f>
        <v>4</v>
      </c>
      <c r="AA6" s="1">
        <f>COUNTIF(H$1:H$111,"matematyka")</f>
        <v>12</v>
      </c>
      <c r="AB6" s="1">
        <f>COUNTIF(K$1:K$111,"matematyka")</f>
        <v>10</v>
      </c>
      <c r="AC6" s="6">
        <f t="shared" si="2"/>
        <v>26</v>
      </c>
    </row>
    <row r="7" spans="2:29" ht="19.5" customHeight="1">
      <c r="B7" s="9">
        <v>4</v>
      </c>
      <c r="C7" s="19" t="s">
        <v>10</v>
      </c>
      <c r="D7" s="13" t="s">
        <v>9</v>
      </c>
      <c r="E7" s="14" t="s">
        <v>7</v>
      </c>
      <c r="F7" s="16" t="s">
        <v>24</v>
      </c>
      <c r="G7" s="17" t="s">
        <v>26</v>
      </c>
      <c r="H7" s="14" t="s">
        <v>7</v>
      </c>
      <c r="I7" s="18" t="s">
        <v>12</v>
      </c>
      <c r="J7" s="13"/>
      <c r="K7" s="14" t="s">
        <v>7</v>
      </c>
      <c r="M7" s="1" t="s">
        <v>16</v>
      </c>
      <c r="N7" s="4">
        <v>21</v>
      </c>
      <c r="O7" s="5"/>
      <c r="P7" s="6"/>
      <c r="R7" s="1">
        <f>COUNTIF(C$1:C$111,"fizyka")</f>
        <v>8</v>
      </c>
      <c r="S7" s="1">
        <f>COUNTIF(F$1:F$111,"fizyka")</f>
        <v>9</v>
      </c>
      <c r="T7" s="1">
        <f>COUNTIF(I$1:I$111,"fizyka")</f>
        <v>4</v>
      </c>
      <c r="U7" s="4">
        <f t="shared" si="0"/>
        <v>21</v>
      </c>
      <c r="V7" s="1">
        <f>COUNTIF(D$1:D$111,"fizyka")</f>
        <v>0</v>
      </c>
      <c r="W7" s="1">
        <f>COUNTIF(G$1:G$111,"fizyka")</f>
        <v>0</v>
      </c>
      <c r="X7" s="1">
        <f>COUNTIF(J$1:J$111,"fizyka")</f>
        <v>0</v>
      </c>
      <c r="Y7" s="5">
        <f t="shared" si="1"/>
        <v>0</v>
      </c>
      <c r="Z7" s="1">
        <f>COUNTIF(E$1:E$111,"fizyka")</f>
        <v>0</v>
      </c>
      <c r="AA7" s="1">
        <f>COUNTIF(H$1:H$111,"fizyka")</f>
        <v>0</v>
      </c>
      <c r="AB7" s="1">
        <f>COUNTIF(K$1:K$111,"fizyka")</f>
        <v>0</v>
      </c>
      <c r="AC7" s="6">
        <f t="shared" si="2"/>
        <v>0</v>
      </c>
    </row>
    <row r="8" spans="2:29" ht="19.5" customHeight="1">
      <c r="B8" s="9">
        <v>5</v>
      </c>
      <c r="C8" s="14" t="s">
        <v>7</v>
      </c>
      <c r="D8" s="19" t="s">
        <v>10</v>
      </c>
      <c r="E8" s="13" t="s">
        <v>9</v>
      </c>
      <c r="F8" s="19" t="s">
        <v>10</v>
      </c>
      <c r="G8" s="20" t="s">
        <v>17</v>
      </c>
      <c r="H8" s="21" t="s">
        <v>11</v>
      </c>
      <c r="I8" s="22" t="s">
        <v>42</v>
      </c>
      <c r="J8" s="19"/>
      <c r="K8" s="13" t="s">
        <v>9</v>
      </c>
      <c r="M8" s="1" t="s">
        <v>18</v>
      </c>
      <c r="N8" s="4">
        <v>21</v>
      </c>
      <c r="O8" s="5"/>
      <c r="P8" s="6"/>
      <c r="R8" s="1">
        <f>COUNTIF(C$1:C$111,"chemia")</f>
        <v>4</v>
      </c>
      <c r="S8" s="1">
        <f>COUNTIF(F$1:F$111,"chemia")</f>
        <v>9</v>
      </c>
      <c r="T8" s="1">
        <f>COUNTIF(I$1:I$111,"chemia")</f>
        <v>8</v>
      </c>
      <c r="U8" s="4">
        <f t="shared" si="0"/>
        <v>21</v>
      </c>
      <c r="V8" s="1">
        <f>COUNTIF(D$1:D$111,"chemia")</f>
        <v>0</v>
      </c>
      <c r="W8" s="1">
        <f>COUNTIF(G$1:G$111,"chemia")</f>
        <v>0</v>
      </c>
      <c r="X8" s="1">
        <f>COUNTIF(J$1:J$111,"chemia")</f>
        <v>0</v>
      </c>
      <c r="Y8" s="5">
        <f t="shared" si="1"/>
        <v>0</v>
      </c>
      <c r="Z8" s="1">
        <f>COUNTIF(E$1:E$111,"chemia")</f>
        <v>0</v>
      </c>
      <c r="AA8" s="1">
        <f>COUNTIF(H$1:H$111,"chemia")</f>
        <v>0</v>
      </c>
      <c r="AB8" s="1">
        <f>COUNTIF(K$1:K$111,"chemia")</f>
        <v>0</v>
      </c>
      <c r="AC8" s="6">
        <f t="shared" si="2"/>
        <v>0</v>
      </c>
    </row>
    <row r="9" spans="2:29" ht="19.5" customHeight="1">
      <c r="B9" s="9">
        <v>6</v>
      </c>
      <c r="C9" s="14" t="s">
        <v>7</v>
      </c>
      <c r="D9" s="19" t="s">
        <v>10</v>
      </c>
      <c r="E9" s="13" t="s">
        <v>9</v>
      </c>
      <c r="F9" s="19" t="s">
        <v>10</v>
      </c>
      <c r="G9" s="20" t="s">
        <v>17</v>
      </c>
      <c r="H9" s="21" t="s">
        <v>11</v>
      </c>
      <c r="I9" s="22" t="s">
        <v>42</v>
      </c>
      <c r="J9" s="19"/>
      <c r="K9" s="13" t="s">
        <v>9</v>
      </c>
      <c r="M9" s="1" t="s">
        <v>19</v>
      </c>
      <c r="N9" s="4"/>
      <c r="O9" s="5">
        <v>21</v>
      </c>
      <c r="P9" s="6"/>
      <c r="R9" s="1">
        <f>COUNTIF(C$1:C$111,"biologia")</f>
        <v>0</v>
      </c>
      <c r="S9" s="1">
        <f>COUNTIF(F$1:F$111,"biologia")</f>
        <v>0</v>
      </c>
      <c r="T9" s="1">
        <f>COUNTIF(I$1:I$111,"biologia")</f>
        <v>0</v>
      </c>
      <c r="U9" s="4">
        <f t="shared" si="0"/>
        <v>0</v>
      </c>
      <c r="V9" s="1">
        <f>COUNTIF(D$1:D$111,"biologia")</f>
        <v>4</v>
      </c>
      <c r="W9" s="1">
        <f>COUNTIF(G$1:G$111,"biologia")</f>
        <v>13</v>
      </c>
      <c r="X9" s="1">
        <f>COUNTIF(J$1:J$111,"biologia")</f>
        <v>4</v>
      </c>
      <c r="Y9" s="5">
        <f t="shared" si="1"/>
        <v>21</v>
      </c>
      <c r="Z9" s="1">
        <f>COUNTIF(E$1:E$111,"biologia")</f>
        <v>0</v>
      </c>
      <c r="AA9" s="1">
        <f>COUNTIF(H$1:H$111,"biologia")</f>
        <v>0</v>
      </c>
      <c r="AB9" s="1">
        <f>COUNTIF(K$1:K$111,"biologia")</f>
        <v>0</v>
      </c>
      <c r="AC9" s="6">
        <f t="shared" si="2"/>
        <v>0</v>
      </c>
    </row>
    <row r="10" spans="2:29" ht="19.5" customHeight="1">
      <c r="B10" s="9">
        <v>7</v>
      </c>
      <c r="C10" s="22" t="s">
        <v>42</v>
      </c>
      <c r="D10" s="19" t="s">
        <v>10</v>
      </c>
      <c r="E10" s="13" t="s">
        <v>9</v>
      </c>
      <c r="F10" s="19" t="s">
        <v>10</v>
      </c>
      <c r="G10" s="20" t="s">
        <v>17</v>
      </c>
      <c r="H10" s="21" t="s">
        <v>11</v>
      </c>
      <c r="I10" s="22" t="s">
        <v>42</v>
      </c>
      <c r="J10" s="17"/>
      <c r="K10" s="13" t="s">
        <v>9</v>
      </c>
      <c r="M10" s="1" t="s">
        <v>20</v>
      </c>
      <c r="N10" s="4">
        <v>18</v>
      </c>
      <c r="O10" s="5"/>
      <c r="P10" s="6"/>
      <c r="R10" s="1">
        <f>COUNTIF(C$1:C$111,"geografia")</f>
        <v>4</v>
      </c>
      <c r="S10" s="1">
        <f>COUNTIF(F$1:F$111,"geografia")</f>
        <v>6</v>
      </c>
      <c r="T10" s="1">
        <f>COUNTIF(I$1:I$111,"geografia")</f>
        <v>8</v>
      </c>
      <c r="U10" s="4">
        <f t="shared" si="0"/>
        <v>18</v>
      </c>
      <c r="V10" s="1">
        <f>COUNTIF(D$1:D$111,"geografia")</f>
        <v>0</v>
      </c>
      <c r="W10" s="1">
        <f>COUNTIF(G$1:G$111,"geografia")</f>
        <v>0</v>
      </c>
      <c r="X10" s="1">
        <f>COUNTIF(J$1:J$111,"geografia")</f>
        <v>0</v>
      </c>
      <c r="Y10" s="5">
        <f t="shared" si="1"/>
        <v>0</v>
      </c>
      <c r="Z10" s="1">
        <f>COUNTIF(E$1:E$111,"geografia")</f>
        <v>0</v>
      </c>
      <c r="AA10" s="1">
        <f>COUNTIF(H$1:H$111,"geografia")</f>
        <v>0</v>
      </c>
      <c r="AB10" s="1">
        <f>COUNTIF(K$1:K$111,"geografia")</f>
        <v>0</v>
      </c>
      <c r="AC10" s="6">
        <f t="shared" si="2"/>
        <v>0</v>
      </c>
    </row>
    <row r="11" spans="2:29" ht="19.5" customHeight="1">
      <c r="B11" s="9">
        <v>8</v>
      </c>
      <c r="C11" s="22" t="s">
        <v>42</v>
      </c>
      <c r="D11" s="19" t="s">
        <v>10</v>
      </c>
      <c r="E11" s="13" t="s">
        <v>9</v>
      </c>
      <c r="F11" s="19"/>
      <c r="G11" s="20"/>
      <c r="H11" s="21" t="s">
        <v>11</v>
      </c>
      <c r="I11" s="22" t="s">
        <v>42</v>
      </c>
      <c r="J11" s="17"/>
      <c r="K11" s="13" t="s">
        <v>9</v>
      </c>
      <c r="M11" s="1" t="s">
        <v>21</v>
      </c>
      <c r="N11" s="4"/>
      <c r="O11" s="5"/>
      <c r="P11" s="6">
        <v>18</v>
      </c>
      <c r="R11" s="1">
        <f>COUNTIF(C$1:C$111,"Podst. Przeds.")</f>
        <v>0</v>
      </c>
      <c r="S11" s="1">
        <f>COUNTIF(F$1:F$111,"Podst. Przeds.")</f>
        <v>0</v>
      </c>
      <c r="T11" s="1">
        <f>COUNTIF(I$1:I$111,"Podst. Przeds.")</f>
        <v>0</v>
      </c>
      <c r="U11" s="4">
        <f t="shared" si="0"/>
        <v>0</v>
      </c>
      <c r="V11" s="1">
        <f>COUNTIF(D$1:D$111,"Podst. Przeds.")</f>
        <v>0</v>
      </c>
      <c r="W11" s="1">
        <f>COUNTIF(G$1:G$111,"Podst. Przeds.")</f>
        <v>0</v>
      </c>
      <c r="X11" s="1">
        <f>COUNTIF(J$1:J$111,"Podst. Przeds.")</f>
        <v>0</v>
      </c>
      <c r="Y11" s="5">
        <f t="shared" si="1"/>
        <v>0</v>
      </c>
      <c r="Z11" s="1">
        <f>COUNTIF(E$1:E$111,"Podst. Przeds.")</f>
        <v>6</v>
      </c>
      <c r="AA11" s="1">
        <f>COUNTIF(H$1:H$111,"Podst. Przeds.")</f>
        <v>8</v>
      </c>
      <c r="AB11" s="1">
        <f>COUNTIF(K$1:K$111,"Podst. Przeds.")</f>
        <v>4</v>
      </c>
      <c r="AC11" s="6">
        <f t="shared" si="2"/>
        <v>18</v>
      </c>
    </row>
    <row r="12" spans="2:29" ht="19.5" customHeight="1">
      <c r="B12" s="8">
        <v>9</v>
      </c>
      <c r="C12" s="23"/>
      <c r="D12" s="24"/>
      <c r="E12" s="25"/>
      <c r="F12" s="19"/>
      <c r="G12" s="24"/>
      <c r="H12" s="26"/>
      <c r="I12" s="23"/>
      <c r="J12" s="24"/>
      <c r="K12" s="27"/>
      <c r="M12" s="1" t="s">
        <v>22</v>
      </c>
      <c r="N12" s="4">
        <v>18</v>
      </c>
      <c r="O12" s="5"/>
      <c r="P12" s="6"/>
      <c r="R12" s="1">
        <f>COUNTIF(C$1:C$111,"Techn. Inf*")</f>
        <v>14</v>
      </c>
      <c r="S12" s="1">
        <f>COUNTIF(F$1:F$111,"Techn. Inf*")</f>
        <v>14</v>
      </c>
      <c r="T12" s="1">
        <f>COUNTIF(I$1:I$111,"Techn. Inf*")</f>
        <v>8</v>
      </c>
      <c r="U12" s="4">
        <f t="shared" si="0"/>
        <v>36</v>
      </c>
      <c r="V12" s="1">
        <f>COUNTIF(D$1:D$111,"Techn. Inf*")</f>
        <v>0</v>
      </c>
      <c r="W12" s="1">
        <f>COUNTIF(G$1:G$111,"Techn. Inf*")</f>
        <v>0</v>
      </c>
      <c r="X12" s="1">
        <f>COUNTIF(J$1:J$111,"Techn. Inf*")</f>
        <v>0</v>
      </c>
      <c r="Y12" s="5">
        <f t="shared" si="1"/>
        <v>0</v>
      </c>
      <c r="Z12" s="1">
        <f>COUNTIF(E$1:E$111,"Techn. Inf*")</f>
        <v>0</v>
      </c>
      <c r="AA12" s="1">
        <f>COUNTIF(H$1:H$111,"Techn. Inf*")</f>
        <v>0</v>
      </c>
      <c r="AB12" s="1">
        <f>COUNTIF(K$1:K$111,"Techn. Inf*")</f>
        <v>0</v>
      </c>
      <c r="AC12" s="6">
        <f t="shared" si="2"/>
        <v>0</v>
      </c>
    </row>
    <row r="13" spans="13:29" ht="14.25">
      <c r="M13" s="1" t="s">
        <v>23</v>
      </c>
      <c r="N13" s="4">
        <f>SUM(N3:N12)</f>
        <v>167</v>
      </c>
      <c r="O13" s="5">
        <f>SUM(O3:O12)</f>
        <v>130</v>
      </c>
      <c r="P13" s="6">
        <f>SUM(P3:P12)</f>
        <v>120</v>
      </c>
      <c r="U13" s="4">
        <f>SUM(U3:U12)</f>
        <v>185</v>
      </c>
      <c r="Y13" s="5">
        <f>SUM(Y3:Y12)</f>
        <v>130</v>
      </c>
      <c r="AC13" s="6">
        <f>SUM(AC3:AC12)</f>
        <v>120</v>
      </c>
    </row>
    <row r="16" spans="2:11" ht="19.5" customHeight="1">
      <c r="B16" s="2" t="s">
        <v>0</v>
      </c>
      <c r="C16" s="153" t="s">
        <v>43</v>
      </c>
      <c r="D16" s="153"/>
      <c r="E16" s="153"/>
      <c r="F16" s="153" t="s">
        <v>44</v>
      </c>
      <c r="G16" s="153"/>
      <c r="H16" s="153"/>
      <c r="I16" s="153" t="s">
        <v>45</v>
      </c>
      <c r="J16" s="153"/>
      <c r="K16" s="153"/>
    </row>
    <row r="17" spans="2:11" ht="19.5" customHeight="1">
      <c r="B17" s="3"/>
      <c r="C17" s="11" t="str">
        <f>C3</f>
        <v>Semestr II</v>
      </c>
      <c r="D17" s="11" t="str">
        <f>D3</f>
        <v>Semestr IV</v>
      </c>
      <c r="E17" s="11" t="str">
        <f>E3</f>
        <v>Semestr VI</v>
      </c>
      <c r="F17" s="11" t="str">
        <f>C3</f>
        <v>Semestr II</v>
      </c>
      <c r="G17" s="11" t="str">
        <f>D3</f>
        <v>Semestr IV</v>
      </c>
      <c r="H17" s="11" t="str">
        <f>E3</f>
        <v>Semestr VI</v>
      </c>
      <c r="I17" s="11" t="str">
        <f>C3</f>
        <v>Semestr II</v>
      </c>
      <c r="J17" s="11" t="str">
        <f>D3</f>
        <v>Semestr IV</v>
      </c>
      <c r="K17" s="11" t="str">
        <f>E3</f>
        <v>Semestr VI</v>
      </c>
    </row>
    <row r="18" spans="2:11" ht="19.5" customHeight="1">
      <c r="B18" s="9">
        <v>1</v>
      </c>
      <c r="C18" s="18" t="s">
        <v>12</v>
      </c>
      <c r="D18" s="20"/>
      <c r="E18" s="13" t="s">
        <v>9</v>
      </c>
      <c r="F18" s="13" t="s">
        <v>9</v>
      </c>
      <c r="G18" s="20" t="s">
        <v>17</v>
      </c>
      <c r="H18" s="14" t="s">
        <v>7</v>
      </c>
      <c r="I18" s="14" t="s">
        <v>7</v>
      </c>
      <c r="J18" s="20" t="s">
        <v>17</v>
      </c>
      <c r="K18" s="21" t="s">
        <v>11</v>
      </c>
    </row>
    <row r="19" spans="2:11" ht="19.5" customHeight="1">
      <c r="B19" s="9">
        <v>2</v>
      </c>
      <c r="C19" s="18" t="s">
        <v>12</v>
      </c>
      <c r="D19" s="20"/>
      <c r="E19" s="13" t="s">
        <v>9</v>
      </c>
      <c r="F19" s="13" t="s">
        <v>9</v>
      </c>
      <c r="G19" s="20" t="s">
        <v>17</v>
      </c>
      <c r="H19" s="14" t="s">
        <v>7</v>
      </c>
      <c r="I19" s="14" t="s">
        <v>7</v>
      </c>
      <c r="J19" s="20" t="s">
        <v>17</v>
      </c>
      <c r="K19" s="21" t="s">
        <v>11</v>
      </c>
    </row>
    <row r="20" spans="2:11" ht="19.5" customHeight="1">
      <c r="B20" s="9">
        <v>3</v>
      </c>
      <c r="C20" s="18" t="s">
        <v>12</v>
      </c>
      <c r="D20" s="19"/>
      <c r="E20" s="13" t="s">
        <v>9</v>
      </c>
      <c r="F20" s="18" t="s">
        <v>12</v>
      </c>
      <c r="G20" s="13" t="s">
        <v>9</v>
      </c>
      <c r="H20" s="14" t="s">
        <v>7</v>
      </c>
      <c r="I20" s="28" t="s">
        <v>25</v>
      </c>
      <c r="J20" s="14" t="s">
        <v>7</v>
      </c>
      <c r="K20" s="21" t="s">
        <v>11</v>
      </c>
    </row>
    <row r="21" spans="2:11" ht="19.5" customHeight="1">
      <c r="B21" s="9">
        <v>4</v>
      </c>
      <c r="C21" s="18" t="s">
        <v>12</v>
      </c>
      <c r="D21" s="19"/>
      <c r="E21" s="13" t="s">
        <v>9</v>
      </c>
      <c r="F21" s="18" t="s">
        <v>12</v>
      </c>
      <c r="G21" s="13" t="s">
        <v>9</v>
      </c>
      <c r="H21" s="14" t="s">
        <v>7</v>
      </c>
      <c r="I21" s="28" t="s">
        <v>25</v>
      </c>
      <c r="J21" s="14" t="s">
        <v>7</v>
      </c>
      <c r="K21" s="21" t="s">
        <v>11</v>
      </c>
    </row>
    <row r="22" spans="2:11" ht="19.5" customHeight="1">
      <c r="B22" s="7">
        <v>5</v>
      </c>
      <c r="C22" s="22" t="s">
        <v>46</v>
      </c>
      <c r="D22" s="15"/>
      <c r="E22" s="15" t="s">
        <v>10</v>
      </c>
      <c r="F22" s="22" t="s">
        <v>42</v>
      </c>
      <c r="G22" s="14" t="s">
        <v>7</v>
      </c>
      <c r="H22" s="13" t="s">
        <v>9</v>
      </c>
      <c r="I22" s="28" t="s">
        <v>25</v>
      </c>
      <c r="J22" s="14" t="s">
        <v>7</v>
      </c>
      <c r="K22" s="19" t="s">
        <v>10</v>
      </c>
    </row>
    <row r="23" spans="2:11" ht="19.5" customHeight="1">
      <c r="B23" s="7">
        <v>6</v>
      </c>
      <c r="C23" s="29" t="s">
        <v>46</v>
      </c>
      <c r="D23" s="15"/>
      <c r="E23" s="15" t="s">
        <v>10</v>
      </c>
      <c r="F23" s="22" t="s">
        <v>42</v>
      </c>
      <c r="G23" s="14" t="s">
        <v>7</v>
      </c>
      <c r="H23" s="13" t="s">
        <v>9</v>
      </c>
      <c r="I23" s="28" t="s">
        <v>25</v>
      </c>
      <c r="J23" s="14" t="s">
        <v>7</v>
      </c>
      <c r="K23" s="19" t="s">
        <v>10</v>
      </c>
    </row>
    <row r="24" spans="2:11" ht="19.5" customHeight="1">
      <c r="B24" s="9">
        <v>7</v>
      </c>
      <c r="C24" s="22" t="s">
        <v>46</v>
      </c>
      <c r="D24" s="14"/>
      <c r="E24" s="15" t="s">
        <v>10</v>
      </c>
      <c r="F24" s="22" t="s">
        <v>42</v>
      </c>
      <c r="G24" s="14" t="s">
        <v>7</v>
      </c>
      <c r="H24" s="13" t="s">
        <v>9</v>
      </c>
      <c r="I24" s="22" t="s">
        <v>46</v>
      </c>
      <c r="J24" s="20"/>
      <c r="K24" s="19" t="s">
        <v>10</v>
      </c>
    </row>
    <row r="25" spans="2:11" ht="19.5" customHeight="1">
      <c r="B25" s="9">
        <v>8</v>
      </c>
      <c r="C25" s="29" t="s">
        <v>46</v>
      </c>
      <c r="D25" s="14"/>
      <c r="E25" s="15" t="s">
        <v>10</v>
      </c>
      <c r="F25" s="22" t="s">
        <v>42</v>
      </c>
      <c r="G25" s="14" t="s">
        <v>7</v>
      </c>
      <c r="H25" s="13" t="s">
        <v>9</v>
      </c>
      <c r="I25" s="29" t="s">
        <v>46</v>
      </c>
      <c r="J25" s="20"/>
      <c r="K25" s="19" t="s">
        <v>10</v>
      </c>
    </row>
    <row r="26" spans="2:11" ht="19.5" customHeight="1">
      <c r="B26" s="10">
        <v>9</v>
      </c>
      <c r="C26" s="24"/>
      <c r="D26" s="24"/>
      <c r="E26" s="26"/>
      <c r="F26" s="23"/>
      <c r="G26" s="24"/>
      <c r="H26" s="25"/>
      <c r="I26" s="24"/>
      <c r="J26" s="24"/>
      <c r="K26" s="27"/>
    </row>
    <row r="29" ht="26.25" customHeight="1"/>
    <row r="30" spans="2:11" ht="19.5" customHeight="1">
      <c r="B30" s="2" t="s">
        <v>0</v>
      </c>
      <c r="C30" s="153" t="s">
        <v>47</v>
      </c>
      <c r="D30" s="153"/>
      <c r="E30" s="153"/>
      <c r="F30" s="153" t="s">
        <v>48</v>
      </c>
      <c r="G30" s="153"/>
      <c r="H30" s="153"/>
      <c r="I30" s="153" t="s">
        <v>49</v>
      </c>
      <c r="J30" s="153"/>
      <c r="K30" s="153"/>
    </row>
    <row r="31" spans="2:11" ht="19.5" customHeight="1">
      <c r="B31" s="3"/>
      <c r="C31" s="11" t="s">
        <v>39</v>
      </c>
      <c r="D31" s="11" t="s">
        <v>40</v>
      </c>
      <c r="E31" s="12" t="s">
        <v>41</v>
      </c>
      <c r="F31" s="11" t="str">
        <f>C31</f>
        <v>Semestr II</v>
      </c>
      <c r="G31" s="11" t="str">
        <f>D31</f>
        <v>Semestr IV</v>
      </c>
      <c r="H31" s="11" t="str">
        <f>E31</f>
        <v>Semestr VI</v>
      </c>
      <c r="I31" s="11" t="str">
        <f>C31</f>
        <v>Semestr II</v>
      </c>
      <c r="J31" s="11" t="str">
        <f>D31</f>
        <v>Semestr IV</v>
      </c>
      <c r="K31" s="11" t="str">
        <f>E31</f>
        <v>Semestr VI</v>
      </c>
    </row>
    <row r="32" spans="2:11" ht="19.5" customHeight="1">
      <c r="B32" s="9">
        <v>1</v>
      </c>
      <c r="C32" s="14" t="s">
        <v>7</v>
      </c>
      <c r="D32" s="20" t="s">
        <v>17</v>
      </c>
      <c r="E32" s="13" t="s">
        <v>9</v>
      </c>
      <c r="F32" s="19" t="s">
        <v>10</v>
      </c>
      <c r="G32" s="14" t="s">
        <v>7</v>
      </c>
      <c r="H32" s="13" t="s">
        <v>9</v>
      </c>
      <c r="I32" s="19" t="s">
        <v>10</v>
      </c>
      <c r="J32" s="13" t="s">
        <v>9</v>
      </c>
      <c r="K32" s="17" t="s">
        <v>26</v>
      </c>
    </row>
    <row r="33" spans="2:11" ht="19.5" customHeight="1">
      <c r="B33" s="9">
        <v>2</v>
      </c>
      <c r="C33" s="14" t="s">
        <v>7</v>
      </c>
      <c r="D33" s="20" t="s">
        <v>17</v>
      </c>
      <c r="E33" s="13" t="s">
        <v>9</v>
      </c>
      <c r="F33" s="19" t="s">
        <v>10</v>
      </c>
      <c r="G33" s="14" t="s">
        <v>7</v>
      </c>
      <c r="H33" s="13" t="s">
        <v>9</v>
      </c>
      <c r="I33" s="19" t="s">
        <v>10</v>
      </c>
      <c r="J33" s="13" t="s">
        <v>9</v>
      </c>
      <c r="K33" s="17" t="s">
        <v>26</v>
      </c>
    </row>
    <row r="34" spans="2:11" ht="19.5" customHeight="1">
      <c r="B34" s="9">
        <v>3</v>
      </c>
      <c r="C34" s="16" t="s">
        <v>24</v>
      </c>
      <c r="D34" s="14" t="s">
        <v>7</v>
      </c>
      <c r="E34" s="13" t="s">
        <v>9</v>
      </c>
      <c r="F34" s="14" t="s">
        <v>7</v>
      </c>
      <c r="G34" s="19" t="s">
        <v>10</v>
      </c>
      <c r="H34" s="13" t="s">
        <v>9</v>
      </c>
      <c r="I34" s="13" t="s">
        <v>9</v>
      </c>
      <c r="J34" s="19" t="s">
        <v>10</v>
      </c>
      <c r="K34" s="17" t="s">
        <v>26</v>
      </c>
    </row>
    <row r="35" spans="2:11" ht="19.5" customHeight="1">
      <c r="B35" s="9">
        <v>4</v>
      </c>
      <c r="C35" s="16" t="s">
        <v>24</v>
      </c>
      <c r="D35" s="14" t="s">
        <v>7</v>
      </c>
      <c r="E35" s="13" t="s">
        <v>9</v>
      </c>
      <c r="F35" s="14" t="s">
        <v>7</v>
      </c>
      <c r="G35" s="19" t="s">
        <v>10</v>
      </c>
      <c r="H35" s="13" t="s">
        <v>9</v>
      </c>
      <c r="I35" s="13" t="s">
        <v>9</v>
      </c>
      <c r="J35" s="19" t="s">
        <v>10</v>
      </c>
      <c r="K35" s="17" t="s">
        <v>26</v>
      </c>
    </row>
    <row r="36" spans="2:11" ht="19.5" customHeight="1">
      <c r="B36" s="9">
        <v>5</v>
      </c>
      <c r="C36" s="16" t="s">
        <v>24</v>
      </c>
      <c r="D36" s="13" t="s">
        <v>9</v>
      </c>
      <c r="E36" s="21" t="s">
        <v>11</v>
      </c>
      <c r="F36" s="14" t="s">
        <v>7</v>
      </c>
      <c r="G36" s="13" t="s">
        <v>9</v>
      </c>
      <c r="H36" s="15" t="s">
        <v>10</v>
      </c>
      <c r="I36" s="13" t="s">
        <v>9</v>
      </c>
      <c r="J36" s="17" t="s">
        <v>26</v>
      </c>
      <c r="K36" s="19" t="s">
        <v>10</v>
      </c>
    </row>
    <row r="37" spans="2:11" ht="19.5" customHeight="1">
      <c r="B37" s="9">
        <v>6</v>
      </c>
      <c r="C37" s="16" t="s">
        <v>24</v>
      </c>
      <c r="D37" s="13" t="s">
        <v>9</v>
      </c>
      <c r="E37" s="21" t="s">
        <v>11</v>
      </c>
      <c r="F37" s="14" t="s">
        <v>7</v>
      </c>
      <c r="G37" s="13" t="s">
        <v>9</v>
      </c>
      <c r="H37" s="15" t="s">
        <v>10</v>
      </c>
      <c r="I37" s="13" t="s">
        <v>9</v>
      </c>
      <c r="J37" s="17" t="s">
        <v>26</v>
      </c>
      <c r="K37" s="19" t="s">
        <v>10</v>
      </c>
    </row>
    <row r="38" spans="2:11" ht="19.5" customHeight="1">
      <c r="B38" s="9">
        <v>7</v>
      </c>
      <c r="C38" s="13" t="s">
        <v>9</v>
      </c>
      <c r="D38" s="14"/>
      <c r="E38" s="21" t="s">
        <v>11</v>
      </c>
      <c r="F38" s="18" t="s">
        <v>12</v>
      </c>
      <c r="G38" s="13" t="s">
        <v>9</v>
      </c>
      <c r="H38" s="14" t="s">
        <v>7</v>
      </c>
      <c r="I38" s="18" t="s">
        <v>12</v>
      </c>
      <c r="J38" s="17" t="s">
        <v>26</v>
      </c>
      <c r="K38" s="13" t="s">
        <v>9</v>
      </c>
    </row>
    <row r="39" spans="2:11" ht="19.5" customHeight="1">
      <c r="B39" s="9">
        <v>8</v>
      </c>
      <c r="C39" s="13" t="s">
        <v>9</v>
      </c>
      <c r="D39" s="14"/>
      <c r="E39" s="21" t="s">
        <v>11</v>
      </c>
      <c r="F39" s="18" t="s">
        <v>12</v>
      </c>
      <c r="G39" s="13" t="s">
        <v>9</v>
      </c>
      <c r="H39" s="14" t="s">
        <v>7</v>
      </c>
      <c r="I39" s="18" t="s">
        <v>12</v>
      </c>
      <c r="J39" s="17" t="s">
        <v>26</v>
      </c>
      <c r="K39" s="13" t="s">
        <v>9</v>
      </c>
    </row>
    <row r="40" spans="2:11" ht="19.5" customHeight="1">
      <c r="B40" s="10">
        <v>9</v>
      </c>
      <c r="C40" s="13" t="s">
        <v>9</v>
      </c>
      <c r="D40" s="24"/>
      <c r="E40" s="25"/>
      <c r="F40" s="18" t="s">
        <v>12</v>
      </c>
      <c r="G40" s="24"/>
      <c r="H40" s="13"/>
      <c r="I40" s="24"/>
      <c r="J40" s="24"/>
      <c r="K40" s="13" t="s">
        <v>9</v>
      </c>
    </row>
    <row r="44" spans="2:11" ht="19.5" customHeight="1">
      <c r="B44" s="2" t="s">
        <v>0</v>
      </c>
      <c r="C44" s="153" t="s">
        <v>50</v>
      </c>
      <c r="D44" s="153"/>
      <c r="E44" s="153"/>
      <c r="F44" s="153" t="s">
        <v>51</v>
      </c>
      <c r="G44" s="153"/>
      <c r="H44" s="153"/>
      <c r="I44" s="153" t="s">
        <v>52</v>
      </c>
      <c r="J44" s="153"/>
      <c r="K44" s="153"/>
    </row>
    <row r="45" spans="2:11" ht="19.5" customHeight="1">
      <c r="B45" s="3"/>
      <c r="C45" s="11" t="str">
        <f>C31</f>
        <v>Semestr II</v>
      </c>
      <c r="D45" s="11" t="str">
        <f>D31</f>
        <v>Semestr IV</v>
      </c>
      <c r="E45" s="11" t="str">
        <f>E31</f>
        <v>Semestr VI</v>
      </c>
      <c r="F45" s="11" t="str">
        <f>C31</f>
        <v>Semestr II</v>
      </c>
      <c r="G45" s="11" t="str">
        <f>D31</f>
        <v>Semestr IV</v>
      </c>
      <c r="H45" s="11" t="str">
        <f>E31</f>
        <v>Semestr VI</v>
      </c>
      <c r="I45" s="11" t="str">
        <f>C31</f>
        <v>Semestr II</v>
      </c>
      <c r="J45" s="11" t="str">
        <f>D31</f>
        <v>Semestr IV</v>
      </c>
      <c r="K45" s="11" t="str">
        <f>E31</f>
        <v>Semestr VI</v>
      </c>
    </row>
    <row r="46" spans="2:11" ht="19.5" customHeight="1">
      <c r="B46" s="9">
        <v>1</v>
      </c>
      <c r="C46" s="13" t="s">
        <v>9</v>
      </c>
      <c r="D46" s="20" t="s">
        <v>17</v>
      </c>
      <c r="E46" s="15" t="s">
        <v>10</v>
      </c>
      <c r="F46" s="18" t="s">
        <v>12</v>
      </c>
      <c r="G46" s="20"/>
      <c r="H46" s="14" t="s">
        <v>7</v>
      </c>
      <c r="I46" s="28" t="s">
        <v>25</v>
      </c>
      <c r="J46" s="20"/>
      <c r="K46" s="14" t="s">
        <v>7</v>
      </c>
    </row>
    <row r="47" spans="2:11" ht="19.5" customHeight="1">
      <c r="B47" s="9">
        <v>2</v>
      </c>
      <c r="C47" s="13" t="s">
        <v>9</v>
      </c>
      <c r="D47" s="20" t="s">
        <v>17</v>
      </c>
      <c r="E47" s="15" t="s">
        <v>10</v>
      </c>
      <c r="F47" s="18" t="s">
        <v>12</v>
      </c>
      <c r="G47" s="20"/>
      <c r="H47" s="14" t="s">
        <v>7</v>
      </c>
      <c r="I47" s="28" t="s">
        <v>25</v>
      </c>
      <c r="J47" s="20"/>
      <c r="K47" s="14" t="s">
        <v>7</v>
      </c>
    </row>
    <row r="48" spans="2:11" ht="19.5" customHeight="1">
      <c r="B48" s="9">
        <v>3</v>
      </c>
      <c r="C48" s="19" t="s">
        <v>10</v>
      </c>
      <c r="D48" s="17" t="s">
        <v>26</v>
      </c>
      <c r="E48" s="13" t="s">
        <v>9</v>
      </c>
      <c r="F48" s="18" t="s">
        <v>12</v>
      </c>
      <c r="G48" s="14"/>
      <c r="H48" s="14" t="s">
        <v>7</v>
      </c>
      <c r="I48" s="28" t="s">
        <v>25</v>
      </c>
      <c r="J48" s="19"/>
      <c r="K48" s="14" t="s">
        <v>7</v>
      </c>
    </row>
    <row r="49" spans="2:11" ht="19.5" customHeight="1">
      <c r="B49" s="9">
        <v>4</v>
      </c>
      <c r="C49" s="19" t="s">
        <v>10</v>
      </c>
      <c r="D49" s="17" t="s">
        <v>26</v>
      </c>
      <c r="E49" s="13" t="s">
        <v>9</v>
      </c>
      <c r="F49" s="18" t="s">
        <v>12</v>
      </c>
      <c r="G49" s="14"/>
      <c r="H49" s="14" t="s">
        <v>7</v>
      </c>
      <c r="I49" s="28" t="s">
        <v>25</v>
      </c>
      <c r="J49" s="19"/>
      <c r="K49" s="14" t="s">
        <v>7</v>
      </c>
    </row>
    <row r="50" spans="2:11" ht="19.5" customHeight="1">
      <c r="B50" s="9">
        <v>5</v>
      </c>
      <c r="C50" s="22" t="s">
        <v>46</v>
      </c>
      <c r="D50" s="13" t="s">
        <v>9</v>
      </c>
      <c r="E50" s="17" t="s">
        <v>26</v>
      </c>
      <c r="F50" s="14" t="s">
        <v>7</v>
      </c>
      <c r="G50" s="13"/>
      <c r="H50" s="13" t="s">
        <v>9</v>
      </c>
      <c r="I50" s="16" t="s">
        <v>24</v>
      </c>
      <c r="J50" s="13"/>
      <c r="K50" s="15" t="s">
        <v>10</v>
      </c>
    </row>
    <row r="51" spans="2:11" ht="19.5" customHeight="1">
      <c r="B51" s="9">
        <v>6</v>
      </c>
      <c r="C51" s="29" t="s">
        <v>46</v>
      </c>
      <c r="D51" s="13" t="s">
        <v>9</v>
      </c>
      <c r="E51" s="17" t="s">
        <v>26</v>
      </c>
      <c r="F51" s="14" t="s">
        <v>7</v>
      </c>
      <c r="G51" s="13"/>
      <c r="H51" s="13" t="s">
        <v>9</v>
      </c>
      <c r="I51" s="16" t="s">
        <v>24</v>
      </c>
      <c r="J51" s="13"/>
      <c r="K51" s="15" t="s">
        <v>10</v>
      </c>
    </row>
    <row r="52" spans="2:11" ht="19.5" customHeight="1">
      <c r="B52" s="9">
        <v>7</v>
      </c>
      <c r="C52" s="22" t="s">
        <v>46</v>
      </c>
      <c r="D52" s="30" t="s">
        <v>9</v>
      </c>
      <c r="E52" s="31" t="s">
        <v>26</v>
      </c>
      <c r="F52" s="14" t="s">
        <v>7</v>
      </c>
      <c r="G52" s="14"/>
      <c r="H52" s="13" t="s">
        <v>9</v>
      </c>
      <c r="I52" s="16" t="s">
        <v>24</v>
      </c>
      <c r="J52" s="13"/>
      <c r="K52" s="15" t="s">
        <v>10</v>
      </c>
    </row>
    <row r="53" spans="2:11" ht="19.5" customHeight="1">
      <c r="B53" s="9">
        <v>8</v>
      </c>
      <c r="C53" s="29" t="s">
        <v>46</v>
      </c>
      <c r="D53" s="32"/>
      <c r="E53" s="32"/>
      <c r="F53" s="14" t="s">
        <v>7</v>
      </c>
      <c r="G53" s="14"/>
      <c r="H53" s="13" t="s">
        <v>9</v>
      </c>
      <c r="I53" s="16" t="s">
        <v>24</v>
      </c>
      <c r="J53" s="13"/>
      <c r="K53" s="15" t="s">
        <v>10</v>
      </c>
    </row>
    <row r="54" spans="2:11" ht="19.5" customHeight="1">
      <c r="B54" s="10">
        <v>9</v>
      </c>
      <c r="C54" s="26"/>
      <c r="D54" s="32"/>
      <c r="E54" s="33"/>
      <c r="F54" s="24"/>
      <c r="G54" s="24"/>
      <c r="H54" s="25"/>
      <c r="I54" s="24"/>
      <c r="J54" s="24"/>
      <c r="K54" s="27"/>
    </row>
    <row r="57" ht="33" customHeight="1"/>
    <row r="58" spans="2:11" ht="19.5" customHeight="1">
      <c r="B58" s="2" t="s">
        <v>0</v>
      </c>
      <c r="C58" s="153" t="s">
        <v>53</v>
      </c>
      <c r="D58" s="153"/>
      <c r="E58" s="153"/>
      <c r="F58" s="153" t="s">
        <v>54</v>
      </c>
      <c r="G58" s="153"/>
      <c r="H58" s="153"/>
      <c r="I58" s="153" t="s">
        <v>55</v>
      </c>
      <c r="J58" s="153"/>
      <c r="K58" s="153"/>
    </row>
    <row r="59" spans="2:11" ht="19.5" customHeight="1">
      <c r="B59" s="3"/>
      <c r="C59" s="11" t="s">
        <v>39</v>
      </c>
      <c r="D59" s="11" t="s">
        <v>40</v>
      </c>
      <c r="E59" s="12" t="s">
        <v>41</v>
      </c>
      <c r="F59" s="11" t="str">
        <f>C59</f>
        <v>Semestr II</v>
      </c>
      <c r="G59" s="11" t="str">
        <f>D59</f>
        <v>Semestr IV</v>
      </c>
      <c r="H59" s="11" t="str">
        <f>E59</f>
        <v>Semestr VI</v>
      </c>
      <c r="I59" s="11" t="str">
        <f>C59</f>
        <v>Semestr II</v>
      </c>
      <c r="J59" s="11" t="str">
        <f>D59</f>
        <v>Semestr IV</v>
      </c>
      <c r="K59" s="11" t="str">
        <f>E59</f>
        <v>Semestr VI</v>
      </c>
    </row>
    <row r="60" spans="2:11" ht="19.5" customHeight="1">
      <c r="B60" s="9">
        <v>1</v>
      </c>
      <c r="C60" s="16" t="s">
        <v>24</v>
      </c>
      <c r="D60" s="14" t="s">
        <v>7</v>
      </c>
      <c r="E60" s="13" t="s">
        <v>9</v>
      </c>
      <c r="F60" s="28" t="s">
        <v>25</v>
      </c>
      <c r="G60" s="20" t="s">
        <v>17</v>
      </c>
      <c r="H60" s="17" t="s">
        <v>26</v>
      </c>
      <c r="I60" s="19" t="s">
        <v>10</v>
      </c>
      <c r="J60" s="20" t="s">
        <v>17</v>
      </c>
      <c r="K60" s="13" t="s">
        <v>9</v>
      </c>
    </row>
    <row r="61" spans="2:11" ht="19.5" customHeight="1">
      <c r="B61" s="9">
        <v>2</v>
      </c>
      <c r="C61" s="16" t="s">
        <v>24</v>
      </c>
      <c r="D61" s="14" t="s">
        <v>7</v>
      </c>
      <c r="E61" s="13" t="s">
        <v>9</v>
      </c>
      <c r="F61" s="28" t="s">
        <v>25</v>
      </c>
      <c r="G61" s="20" t="s">
        <v>17</v>
      </c>
      <c r="H61" s="17" t="s">
        <v>26</v>
      </c>
      <c r="I61" s="19" t="s">
        <v>10</v>
      </c>
      <c r="J61" s="20" t="s">
        <v>17</v>
      </c>
      <c r="K61" s="13" t="s">
        <v>9</v>
      </c>
    </row>
    <row r="62" spans="2:11" ht="19.5" customHeight="1">
      <c r="B62" s="9">
        <v>3</v>
      </c>
      <c r="C62" s="16" t="s">
        <v>24</v>
      </c>
      <c r="D62" s="13" t="s">
        <v>9</v>
      </c>
      <c r="E62" s="14" t="s">
        <v>7</v>
      </c>
      <c r="F62" s="28" t="s">
        <v>25</v>
      </c>
      <c r="G62" s="20" t="s">
        <v>17</v>
      </c>
      <c r="H62" s="17" t="s">
        <v>26</v>
      </c>
      <c r="I62" s="14" t="s">
        <v>7</v>
      </c>
      <c r="J62" s="19" t="s">
        <v>10</v>
      </c>
      <c r="K62" s="13" t="s">
        <v>9</v>
      </c>
    </row>
    <row r="63" spans="2:11" ht="19.5" customHeight="1">
      <c r="B63" s="9">
        <v>4</v>
      </c>
      <c r="C63" s="16" t="s">
        <v>24</v>
      </c>
      <c r="D63" s="13" t="s">
        <v>9</v>
      </c>
      <c r="E63" s="14" t="s">
        <v>7</v>
      </c>
      <c r="F63" s="28" t="s">
        <v>25</v>
      </c>
      <c r="G63" s="20" t="s">
        <v>17</v>
      </c>
      <c r="H63" s="17" t="s">
        <v>26</v>
      </c>
      <c r="I63" s="14" t="s">
        <v>7</v>
      </c>
      <c r="J63" s="19" t="s">
        <v>10</v>
      </c>
      <c r="K63" s="13" t="s">
        <v>9</v>
      </c>
    </row>
    <row r="64" spans="2:11" ht="19.5" customHeight="1">
      <c r="B64" s="9">
        <v>5</v>
      </c>
      <c r="C64" s="13" t="s">
        <v>9</v>
      </c>
      <c r="D64" s="15" t="s">
        <v>10</v>
      </c>
      <c r="E64" s="21" t="s">
        <v>11</v>
      </c>
      <c r="F64" s="16" t="s">
        <v>24</v>
      </c>
      <c r="G64" s="17" t="s">
        <v>26</v>
      </c>
      <c r="H64" s="21" t="s">
        <v>11</v>
      </c>
      <c r="I64" s="14" t="s">
        <v>7</v>
      </c>
      <c r="J64" s="13" t="s">
        <v>9</v>
      </c>
      <c r="K64" s="15" t="s">
        <v>10</v>
      </c>
    </row>
    <row r="65" spans="2:11" ht="19.5" customHeight="1">
      <c r="B65" s="9">
        <v>6</v>
      </c>
      <c r="C65" s="13" t="s">
        <v>9</v>
      </c>
      <c r="D65" s="15" t="s">
        <v>10</v>
      </c>
      <c r="E65" s="21" t="s">
        <v>11</v>
      </c>
      <c r="F65" s="16" t="s">
        <v>24</v>
      </c>
      <c r="G65" s="17" t="s">
        <v>26</v>
      </c>
      <c r="H65" s="21" t="s">
        <v>11</v>
      </c>
      <c r="I65" s="14" t="s">
        <v>7</v>
      </c>
      <c r="J65" s="13" t="s">
        <v>9</v>
      </c>
      <c r="K65" s="15" t="s">
        <v>10</v>
      </c>
    </row>
    <row r="66" spans="2:11" ht="19.5" customHeight="1">
      <c r="B66" s="9">
        <v>7</v>
      </c>
      <c r="C66" s="22" t="s">
        <v>42</v>
      </c>
      <c r="D66" s="14"/>
      <c r="E66" s="19" t="s">
        <v>10</v>
      </c>
      <c r="F66" s="16" t="s">
        <v>24</v>
      </c>
      <c r="G66" s="17"/>
      <c r="H66" s="21" t="s">
        <v>11</v>
      </c>
      <c r="I66" s="13" t="s">
        <v>9</v>
      </c>
      <c r="J66" s="14"/>
      <c r="K66" s="14" t="s">
        <v>7</v>
      </c>
    </row>
    <row r="67" spans="2:11" ht="19.5" customHeight="1">
      <c r="B67" s="9">
        <v>8</v>
      </c>
      <c r="C67" s="22" t="s">
        <v>42</v>
      </c>
      <c r="D67" s="14"/>
      <c r="E67" s="19" t="s">
        <v>10</v>
      </c>
      <c r="F67" s="22" t="s">
        <v>46</v>
      </c>
      <c r="G67" s="17"/>
      <c r="H67" s="21" t="s">
        <v>11</v>
      </c>
      <c r="I67" s="13" t="s">
        <v>9</v>
      </c>
      <c r="J67" s="14"/>
      <c r="K67" s="14" t="s">
        <v>7</v>
      </c>
    </row>
    <row r="68" spans="2:11" ht="19.5" customHeight="1">
      <c r="B68" s="8">
        <v>9</v>
      </c>
      <c r="C68" s="29"/>
      <c r="D68" s="14"/>
      <c r="E68" s="25"/>
      <c r="F68" s="29" t="s">
        <v>46</v>
      </c>
      <c r="G68" s="24"/>
      <c r="H68" s="27"/>
      <c r="I68" s="24"/>
      <c r="J68" s="24"/>
      <c r="K68" s="25"/>
    </row>
    <row r="72" spans="2:11" ht="19.5" customHeight="1">
      <c r="B72" s="2" t="s">
        <v>0</v>
      </c>
      <c r="C72" s="153" t="s">
        <v>56</v>
      </c>
      <c r="D72" s="153"/>
      <c r="E72" s="153"/>
      <c r="F72" s="153" t="s">
        <v>57</v>
      </c>
      <c r="G72" s="153"/>
      <c r="H72" s="153"/>
      <c r="I72" s="153" t="s">
        <v>58</v>
      </c>
      <c r="J72" s="153"/>
      <c r="K72" s="153"/>
    </row>
    <row r="73" spans="2:11" ht="19.5" customHeight="1">
      <c r="B73" s="3"/>
      <c r="C73" s="11" t="str">
        <f>C59</f>
        <v>Semestr II</v>
      </c>
      <c r="D73" s="11" t="str">
        <f>D59</f>
        <v>Semestr IV</v>
      </c>
      <c r="E73" s="11" t="str">
        <f>E59</f>
        <v>Semestr VI</v>
      </c>
      <c r="F73" s="11" t="str">
        <f>C59</f>
        <v>Semestr II</v>
      </c>
      <c r="G73" s="11" t="str">
        <f>D59</f>
        <v>Semestr IV</v>
      </c>
      <c r="H73" s="11" t="str">
        <f>E59</f>
        <v>Semestr VI</v>
      </c>
      <c r="I73" s="11" t="str">
        <f>C59</f>
        <v>Semestr II</v>
      </c>
      <c r="J73" s="11" t="str">
        <f>D59</f>
        <v>Semestr IV</v>
      </c>
      <c r="K73" s="11" t="str">
        <f>E59</f>
        <v>Semestr VI</v>
      </c>
    </row>
    <row r="74" spans="2:11" ht="19.5" customHeight="1">
      <c r="B74" s="9">
        <v>1</v>
      </c>
      <c r="C74" s="13" t="s">
        <v>9</v>
      </c>
      <c r="D74" s="14" t="s">
        <v>7</v>
      </c>
      <c r="E74" s="19" t="s">
        <v>29</v>
      </c>
      <c r="F74" s="14" t="s">
        <v>7</v>
      </c>
      <c r="G74" s="20" t="s">
        <v>17</v>
      </c>
      <c r="H74" s="14"/>
      <c r="I74" s="14" t="s">
        <v>7</v>
      </c>
      <c r="J74" s="13" t="s">
        <v>9</v>
      </c>
      <c r="K74" s="34"/>
    </row>
    <row r="75" spans="2:11" ht="19.5" customHeight="1">
      <c r="B75" s="9">
        <v>2</v>
      </c>
      <c r="C75" s="13" t="s">
        <v>9</v>
      </c>
      <c r="D75" s="14" t="s">
        <v>7</v>
      </c>
      <c r="E75" s="13"/>
      <c r="F75" s="14" t="s">
        <v>7</v>
      </c>
      <c r="G75" s="20" t="s">
        <v>17</v>
      </c>
      <c r="H75" s="14"/>
      <c r="I75" s="14" t="s">
        <v>7</v>
      </c>
      <c r="J75" s="13" t="s">
        <v>9</v>
      </c>
      <c r="K75" s="34"/>
    </row>
    <row r="76" spans="2:11" ht="19.5" customHeight="1">
      <c r="B76" s="9">
        <v>3</v>
      </c>
      <c r="C76" s="19" t="s">
        <v>10</v>
      </c>
      <c r="D76" s="13" t="s">
        <v>9</v>
      </c>
      <c r="E76" s="14" t="s">
        <v>28</v>
      </c>
      <c r="F76" s="14" t="s">
        <v>7</v>
      </c>
      <c r="G76" s="20" t="s">
        <v>17</v>
      </c>
      <c r="H76" s="14"/>
      <c r="I76" s="13" t="s">
        <v>9</v>
      </c>
      <c r="J76" s="14" t="s">
        <v>7</v>
      </c>
      <c r="K76" s="35"/>
    </row>
    <row r="77" spans="2:11" ht="19.5" customHeight="1">
      <c r="B77" s="9">
        <v>4</v>
      </c>
      <c r="C77" s="19" t="s">
        <v>10</v>
      </c>
      <c r="D77" s="13" t="s">
        <v>9</v>
      </c>
      <c r="E77" s="17"/>
      <c r="F77" s="14" t="s">
        <v>7</v>
      </c>
      <c r="G77" s="20" t="s">
        <v>17</v>
      </c>
      <c r="H77" s="34" t="s">
        <v>59</v>
      </c>
      <c r="I77" s="13" t="s">
        <v>9</v>
      </c>
      <c r="J77" s="14" t="s">
        <v>7</v>
      </c>
      <c r="K77" s="35" t="s">
        <v>59</v>
      </c>
    </row>
    <row r="78" spans="2:11" ht="19.5" customHeight="1">
      <c r="B78" s="9">
        <v>5</v>
      </c>
      <c r="C78" s="28" t="s">
        <v>25</v>
      </c>
      <c r="D78" s="19" t="s">
        <v>10</v>
      </c>
      <c r="E78" s="13" t="s">
        <v>27</v>
      </c>
      <c r="F78" s="22" t="s">
        <v>42</v>
      </c>
      <c r="G78" s="14" t="s">
        <v>7</v>
      </c>
      <c r="H78" s="15"/>
      <c r="I78" s="13" t="s">
        <v>9</v>
      </c>
      <c r="J78" s="14" t="s">
        <v>7</v>
      </c>
      <c r="K78" s="36"/>
    </row>
    <row r="79" spans="2:11" ht="19.5" customHeight="1">
      <c r="B79" s="9">
        <v>6</v>
      </c>
      <c r="C79" s="28" t="s">
        <v>25</v>
      </c>
      <c r="D79" s="19" t="s">
        <v>10</v>
      </c>
      <c r="E79" s="17"/>
      <c r="F79" s="22" t="s">
        <v>42</v>
      </c>
      <c r="G79" s="14" t="s">
        <v>7</v>
      </c>
      <c r="H79" s="15"/>
      <c r="I79" s="13" t="s">
        <v>9</v>
      </c>
      <c r="J79" s="14" t="s">
        <v>7</v>
      </c>
      <c r="K79" s="36"/>
    </row>
    <row r="80" spans="2:11" ht="19.5" customHeight="1">
      <c r="B80" s="9">
        <v>7</v>
      </c>
      <c r="C80" s="28" t="s">
        <v>25</v>
      </c>
      <c r="D80" s="19" t="s">
        <v>10</v>
      </c>
      <c r="E80" s="17"/>
      <c r="F80" s="22" t="s">
        <v>42</v>
      </c>
      <c r="G80" s="14" t="s">
        <v>7</v>
      </c>
      <c r="H80" s="36"/>
      <c r="I80" s="18" t="s">
        <v>12</v>
      </c>
      <c r="J80" s="17"/>
      <c r="K80" s="34"/>
    </row>
    <row r="81" spans="2:11" ht="19.5" customHeight="1">
      <c r="B81" s="9">
        <v>8</v>
      </c>
      <c r="C81" s="28" t="s">
        <v>25</v>
      </c>
      <c r="D81" s="19" t="s">
        <v>10</v>
      </c>
      <c r="E81" s="15"/>
      <c r="F81" s="22" t="s">
        <v>42</v>
      </c>
      <c r="G81" s="14" t="s">
        <v>7</v>
      </c>
      <c r="H81" s="36"/>
      <c r="I81" s="18" t="s">
        <v>12</v>
      </c>
      <c r="J81" s="17"/>
      <c r="K81" s="34"/>
    </row>
    <row r="82" spans="2:11" ht="19.5" customHeight="1">
      <c r="B82" s="10">
        <v>9</v>
      </c>
      <c r="C82" s="24"/>
      <c r="D82" s="24"/>
      <c r="E82" s="26"/>
      <c r="F82" s="23"/>
      <c r="G82" s="19"/>
      <c r="H82" s="25"/>
      <c r="I82" s="24"/>
      <c r="J82" s="24"/>
      <c r="K82" s="27"/>
    </row>
    <row r="85" ht="24.75" customHeight="1"/>
    <row r="86" spans="2:11" ht="19.5" customHeight="1">
      <c r="B86" s="2" t="s">
        <v>0</v>
      </c>
      <c r="C86" s="153" t="s">
        <v>60</v>
      </c>
      <c r="D86" s="153"/>
      <c r="E86" s="153"/>
      <c r="F86" s="153" t="s">
        <v>61</v>
      </c>
      <c r="G86" s="153"/>
      <c r="H86" s="153"/>
      <c r="I86" s="153" t="s">
        <v>62</v>
      </c>
      <c r="J86" s="153"/>
      <c r="K86" s="153"/>
    </row>
    <row r="87" spans="2:11" ht="19.5" customHeight="1">
      <c r="B87" s="3"/>
      <c r="C87" s="11" t="s">
        <v>39</v>
      </c>
      <c r="D87" s="11" t="s">
        <v>40</v>
      </c>
      <c r="E87" s="12" t="s">
        <v>41</v>
      </c>
      <c r="F87" s="11" t="str">
        <f>C87</f>
        <v>Semestr II</v>
      </c>
      <c r="G87" s="11" t="str">
        <f>D87</f>
        <v>Semestr IV</v>
      </c>
      <c r="H87" s="11" t="str">
        <f>E87</f>
        <v>Semestr VI</v>
      </c>
      <c r="I87" s="11" t="str">
        <f>C87</f>
        <v>Semestr II</v>
      </c>
      <c r="J87" s="11" t="str">
        <f>D87</f>
        <v>Semestr IV</v>
      </c>
      <c r="K87" s="11" t="str">
        <f>E87</f>
        <v>Semestr VI</v>
      </c>
    </row>
    <row r="88" spans="2:11" ht="19.5" customHeight="1">
      <c r="B88" s="9">
        <v>1</v>
      </c>
      <c r="C88" s="14" t="s">
        <v>7</v>
      </c>
      <c r="D88" s="13" t="s">
        <v>9</v>
      </c>
      <c r="E88" s="15"/>
      <c r="F88" s="16" t="s">
        <v>24</v>
      </c>
      <c r="G88" s="13" t="s">
        <v>9</v>
      </c>
      <c r="H88" s="35"/>
      <c r="I88" s="19" t="s">
        <v>10</v>
      </c>
      <c r="J88" s="13" t="s">
        <v>9</v>
      </c>
      <c r="K88" s="34"/>
    </row>
    <row r="89" spans="2:11" ht="19.5" customHeight="1">
      <c r="B89" s="9">
        <v>2</v>
      </c>
      <c r="C89" s="14" t="s">
        <v>7</v>
      </c>
      <c r="D89" s="13" t="s">
        <v>9</v>
      </c>
      <c r="E89" s="15"/>
      <c r="F89" s="16" t="s">
        <v>24</v>
      </c>
      <c r="G89" s="13" t="s">
        <v>9</v>
      </c>
      <c r="H89" s="35"/>
      <c r="I89" s="19" t="s">
        <v>10</v>
      </c>
      <c r="J89" s="13" t="s">
        <v>9</v>
      </c>
      <c r="K89" s="34"/>
    </row>
    <row r="90" spans="2:11" ht="19.5" customHeight="1">
      <c r="B90" s="9">
        <v>3</v>
      </c>
      <c r="C90" s="14" t="s">
        <v>7</v>
      </c>
      <c r="D90" s="13" t="s">
        <v>9</v>
      </c>
      <c r="E90" s="36"/>
      <c r="F90" s="13" t="s">
        <v>9</v>
      </c>
      <c r="G90" s="17" t="s">
        <v>26</v>
      </c>
      <c r="H90" s="34"/>
      <c r="I90" s="13" t="s">
        <v>9</v>
      </c>
      <c r="J90" s="19" t="s">
        <v>10</v>
      </c>
      <c r="K90" s="35"/>
    </row>
    <row r="91" spans="2:11" ht="19.5" customHeight="1">
      <c r="B91" s="9">
        <v>4</v>
      </c>
      <c r="C91" s="14" t="s">
        <v>7</v>
      </c>
      <c r="D91" s="13" t="s">
        <v>9</v>
      </c>
      <c r="E91" s="36"/>
      <c r="F91" s="13" t="s">
        <v>9</v>
      </c>
      <c r="G91" s="17" t="s">
        <v>26</v>
      </c>
      <c r="H91" s="34"/>
      <c r="I91" s="13" t="s">
        <v>9</v>
      </c>
      <c r="J91" s="19" t="s">
        <v>10</v>
      </c>
      <c r="K91" s="35"/>
    </row>
    <row r="92" spans="2:11" ht="19.5" customHeight="1">
      <c r="B92" s="9">
        <v>5</v>
      </c>
      <c r="C92" s="13" t="s">
        <v>9</v>
      </c>
      <c r="D92" s="14" t="s">
        <v>7</v>
      </c>
      <c r="E92" s="37"/>
      <c r="F92" s="13" t="s">
        <v>9</v>
      </c>
      <c r="G92" s="17" t="s">
        <v>26</v>
      </c>
      <c r="H92" s="15"/>
      <c r="I92" s="13" t="s">
        <v>9</v>
      </c>
      <c r="J92" s="19" t="s">
        <v>10</v>
      </c>
      <c r="K92" s="36"/>
    </row>
    <row r="93" spans="2:11" ht="19.5" customHeight="1">
      <c r="B93" s="9">
        <v>6</v>
      </c>
      <c r="C93" s="13" t="s">
        <v>9</v>
      </c>
      <c r="D93" s="14" t="s">
        <v>7</v>
      </c>
      <c r="E93" s="37"/>
      <c r="F93" s="13" t="s">
        <v>9</v>
      </c>
      <c r="G93" s="17" t="s">
        <v>26</v>
      </c>
      <c r="H93" s="15"/>
      <c r="I93" s="13" t="s">
        <v>9</v>
      </c>
      <c r="J93" s="19" t="s">
        <v>10</v>
      </c>
      <c r="K93" s="36"/>
    </row>
    <row r="94" spans="2:11" ht="19.5" customHeight="1">
      <c r="B94" s="9">
        <v>7</v>
      </c>
      <c r="C94" s="22" t="s">
        <v>46</v>
      </c>
      <c r="D94" s="14" t="s">
        <v>7</v>
      </c>
      <c r="E94" s="15"/>
      <c r="F94" s="22" t="s">
        <v>42</v>
      </c>
      <c r="G94" s="20"/>
      <c r="H94" s="36"/>
      <c r="I94" s="22" t="s">
        <v>46</v>
      </c>
      <c r="J94" s="13"/>
      <c r="K94" s="34"/>
    </row>
    <row r="95" spans="2:11" ht="19.5" customHeight="1">
      <c r="B95" s="9">
        <v>8</v>
      </c>
      <c r="C95" s="29" t="s">
        <v>46</v>
      </c>
      <c r="D95" s="14" t="s">
        <v>7</v>
      </c>
      <c r="E95" s="15"/>
      <c r="F95" s="22" t="s">
        <v>42</v>
      </c>
      <c r="G95" s="20"/>
      <c r="H95" s="36"/>
      <c r="I95" s="29" t="s">
        <v>46</v>
      </c>
      <c r="J95" s="13"/>
      <c r="K95" s="34"/>
    </row>
    <row r="96" spans="2:11" ht="19.5" customHeight="1">
      <c r="B96" s="10">
        <v>9</v>
      </c>
      <c r="C96" s="24"/>
      <c r="D96" s="24"/>
      <c r="E96" s="26"/>
      <c r="F96" s="23"/>
      <c r="G96" s="24"/>
      <c r="H96" s="25"/>
      <c r="I96" s="24"/>
      <c r="J96" s="32"/>
      <c r="K96" s="27"/>
    </row>
    <row r="100" spans="2:11" ht="19.5" customHeight="1">
      <c r="B100" s="2" t="s">
        <v>0</v>
      </c>
      <c r="C100" s="153" t="s">
        <v>63</v>
      </c>
      <c r="D100" s="153"/>
      <c r="E100" s="153"/>
      <c r="F100" s="153" t="s">
        <v>64</v>
      </c>
      <c r="G100" s="153"/>
      <c r="H100" s="153"/>
      <c r="I100" s="153" t="s">
        <v>65</v>
      </c>
      <c r="J100" s="153"/>
      <c r="K100" s="153"/>
    </row>
    <row r="101" spans="2:11" ht="19.5" customHeight="1">
      <c r="B101" s="3"/>
      <c r="C101" s="11" t="str">
        <f>C87</f>
        <v>Semestr II</v>
      </c>
      <c r="D101" s="11" t="str">
        <f>D87</f>
        <v>Semestr IV</v>
      </c>
      <c r="E101" s="11" t="str">
        <f>E87</f>
        <v>Semestr VI</v>
      </c>
      <c r="F101" s="11" t="str">
        <f>C87</f>
        <v>Semestr II</v>
      </c>
      <c r="G101" s="11" t="str">
        <f>D87</f>
        <v>Semestr IV</v>
      </c>
      <c r="H101" s="11" t="str">
        <f>E87</f>
        <v>Semestr VI</v>
      </c>
      <c r="I101" s="11" t="str">
        <f>C87</f>
        <v>Semestr II</v>
      </c>
      <c r="J101" s="11" t="str">
        <f>D87</f>
        <v>Semestr IV</v>
      </c>
      <c r="K101" s="11" t="str">
        <f>E87</f>
        <v>Semestr VI</v>
      </c>
    </row>
    <row r="102" spans="2:11" ht="19.5" customHeight="1">
      <c r="B102" s="9">
        <v>1</v>
      </c>
      <c r="C102" s="13" t="s">
        <v>9</v>
      </c>
      <c r="D102" s="19" t="s">
        <v>10</v>
      </c>
      <c r="E102" s="15"/>
      <c r="F102" s="28" t="s">
        <v>25</v>
      </c>
      <c r="G102" s="13" t="s">
        <v>9</v>
      </c>
      <c r="H102" s="35"/>
      <c r="I102" s="13" t="s">
        <v>27</v>
      </c>
      <c r="J102" s="19" t="s">
        <v>29</v>
      </c>
      <c r="K102" s="34"/>
    </row>
    <row r="103" spans="2:11" ht="19.5" customHeight="1">
      <c r="B103" s="9">
        <v>2</v>
      </c>
      <c r="C103" s="13" t="s">
        <v>9</v>
      </c>
      <c r="D103" s="19" t="s">
        <v>10</v>
      </c>
      <c r="E103" s="15"/>
      <c r="F103" s="28" t="s">
        <v>25</v>
      </c>
      <c r="G103" s="13" t="s">
        <v>9</v>
      </c>
      <c r="H103" s="35"/>
      <c r="I103" s="13"/>
      <c r="J103" s="13"/>
      <c r="K103" s="34"/>
    </row>
    <row r="104" spans="2:11" ht="19.5" customHeight="1">
      <c r="B104" s="9">
        <v>3</v>
      </c>
      <c r="C104" s="19" t="s">
        <v>10</v>
      </c>
      <c r="D104" s="13" t="s">
        <v>9</v>
      </c>
      <c r="E104" s="36"/>
      <c r="F104" s="19" t="s">
        <v>10</v>
      </c>
      <c r="G104" s="13" t="s">
        <v>9</v>
      </c>
      <c r="H104" s="34"/>
      <c r="I104" s="19" t="s">
        <v>29</v>
      </c>
      <c r="J104" s="14" t="s">
        <v>28</v>
      </c>
      <c r="K104" s="35"/>
    </row>
    <row r="105" spans="2:11" ht="19.5" customHeight="1">
      <c r="B105" s="9">
        <v>4</v>
      </c>
      <c r="C105" s="19" t="s">
        <v>10</v>
      </c>
      <c r="D105" s="13" t="s">
        <v>9</v>
      </c>
      <c r="E105" s="36"/>
      <c r="F105" s="19" t="s">
        <v>10</v>
      </c>
      <c r="G105" s="13" t="s">
        <v>9</v>
      </c>
      <c r="H105" s="34"/>
      <c r="I105" s="17"/>
      <c r="J105" s="17"/>
      <c r="K105" s="35"/>
    </row>
    <row r="106" spans="2:11" ht="19.5" customHeight="1">
      <c r="B106" s="9">
        <v>5</v>
      </c>
      <c r="C106" s="14" t="s">
        <v>7</v>
      </c>
      <c r="D106" s="13" t="s">
        <v>9</v>
      </c>
      <c r="E106" s="37"/>
      <c r="F106" s="13" t="s">
        <v>9</v>
      </c>
      <c r="G106" s="19" t="s">
        <v>10</v>
      </c>
      <c r="H106" s="15"/>
      <c r="I106" s="14" t="s">
        <v>28</v>
      </c>
      <c r="J106" s="13" t="s">
        <v>27</v>
      </c>
      <c r="K106" s="36"/>
    </row>
    <row r="107" spans="2:11" ht="19.5" customHeight="1">
      <c r="B107" s="9">
        <v>6</v>
      </c>
      <c r="C107" s="14" t="s">
        <v>7</v>
      </c>
      <c r="D107" s="13" t="s">
        <v>9</v>
      </c>
      <c r="E107" s="37"/>
      <c r="F107" s="13" t="s">
        <v>9</v>
      </c>
      <c r="G107" s="19" t="s">
        <v>10</v>
      </c>
      <c r="H107" s="15"/>
      <c r="I107" s="13"/>
      <c r="J107" s="19"/>
      <c r="K107" s="36"/>
    </row>
    <row r="108" spans="2:11" ht="19.5" customHeight="1">
      <c r="B108" s="9">
        <v>7</v>
      </c>
      <c r="C108" s="14" t="s">
        <v>7</v>
      </c>
      <c r="D108" s="13"/>
      <c r="E108" s="15"/>
      <c r="F108" s="22" t="s">
        <v>46</v>
      </c>
      <c r="G108" s="14"/>
      <c r="H108" s="36"/>
      <c r="I108" s="14"/>
      <c r="J108" s="17"/>
      <c r="K108" s="34"/>
    </row>
    <row r="109" spans="2:11" ht="19.5" customHeight="1">
      <c r="B109" s="9">
        <v>8</v>
      </c>
      <c r="C109" s="22"/>
      <c r="D109" s="13"/>
      <c r="E109" s="15"/>
      <c r="F109" s="29" t="s">
        <v>46</v>
      </c>
      <c r="G109" s="14"/>
      <c r="H109" s="36"/>
      <c r="I109" s="14"/>
      <c r="J109" s="17"/>
      <c r="K109" s="34"/>
    </row>
    <row r="110" spans="2:11" ht="19.5" customHeight="1">
      <c r="B110" s="10">
        <v>9</v>
      </c>
      <c r="C110" s="29"/>
      <c r="D110" s="24"/>
      <c r="E110" s="25"/>
      <c r="F110" s="24"/>
      <c r="G110" s="24"/>
      <c r="H110" s="25"/>
      <c r="I110" s="24"/>
      <c r="J110" s="24"/>
      <c r="K110" s="27"/>
    </row>
    <row r="113" ht="28.5" customHeight="1"/>
    <row r="114" spans="2:11" ht="19.5" customHeight="1">
      <c r="B114" s="2" t="s">
        <v>0</v>
      </c>
      <c r="C114" s="153" t="s">
        <v>66</v>
      </c>
      <c r="D114" s="153"/>
      <c r="E114" s="153"/>
      <c r="F114" s="153" t="s">
        <v>67</v>
      </c>
      <c r="G114" s="153"/>
      <c r="H114" s="153"/>
      <c r="I114" s="153"/>
      <c r="J114" s="153"/>
      <c r="K114" s="153"/>
    </row>
    <row r="115" spans="2:11" ht="19.5" customHeight="1">
      <c r="B115" s="3"/>
      <c r="C115" s="11" t="s">
        <v>39</v>
      </c>
      <c r="D115" s="11" t="s">
        <v>40</v>
      </c>
      <c r="E115" s="12" t="s">
        <v>41</v>
      </c>
      <c r="F115" s="11" t="str">
        <f>C115</f>
        <v>Semestr II</v>
      </c>
      <c r="G115" s="11" t="str">
        <f>D115</f>
        <v>Semestr IV</v>
      </c>
      <c r="H115" s="11" t="str">
        <f>E115</f>
        <v>Semestr VI</v>
      </c>
      <c r="I115" s="11" t="str">
        <f>C115</f>
        <v>Semestr II</v>
      </c>
      <c r="J115" s="11" t="str">
        <f>D115</f>
        <v>Semestr IV</v>
      </c>
      <c r="K115" s="11" t="str">
        <f>E115</f>
        <v>Semestr VI</v>
      </c>
    </row>
    <row r="116" spans="2:11" ht="19.5" customHeight="1">
      <c r="B116" s="9">
        <v>1</v>
      </c>
      <c r="C116" s="13"/>
      <c r="D116" s="17"/>
      <c r="E116" s="15"/>
      <c r="F116" s="28"/>
      <c r="G116" s="19"/>
      <c r="H116" s="35"/>
      <c r="I116" s="28"/>
      <c r="J116" s="19"/>
      <c r="K116" s="34"/>
    </row>
    <row r="117" spans="2:11" ht="19.5" customHeight="1">
      <c r="B117" s="9">
        <v>2</v>
      </c>
      <c r="C117" s="13"/>
      <c r="D117" s="17"/>
      <c r="E117" s="15"/>
      <c r="F117" s="28"/>
      <c r="G117" s="19"/>
      <c r="H117" s="35"/>
      <c r="I117" s="28"/>
      <c r="J117" s="19"/>
      <c r="K117" s="34"/>
    </row>
    <row r="118" spans="2:11" ht="19.5" customHeight="1">
      <c r="B118" s="9">
        <v>3</v>
      </c>
      <c r="C118" s="19"/>
      <c r="D118" s="13"/>
      <c r="E118" s="36"/>
      <c r="F118" s="19"/>
      <c r="G118" s="28"/>
      <c r="H118" s="34"/>
      <c r="I118" s="19"/>
      <c r="J118" s="13"/>
      <c r="K118" s="35"/>
    </row>
    <row r="119" spans="2:11" ht="19.5" customHeight="1">
      <c r="B119" s="9">
        <v>4</v>
      </c>
      <c r="C119" s="19" t="s">
        <v>68</v>
      </c>
      <c r="D119" s="13" t="s">
        <v>68</v>
      </c>
      <c r="E119" s="36"/>
      <c r="F119" s="19" t="s">
        <v>68</v>
      </c>
      <c r="G119" s="28" t="s">
        <v>68</v>
      </c>
      <c r="H119" s="34"/>
      <c r="I119" s="19"/>
      <c r="J119" s="13"/>
      <c r="K119" s="35"/>
    </row>
    <row r="120" spans="2:11" ht="19.5" customHeight="1">
      <c r="B120" s="9">
        <v>5</v>
      </c>
      <c r="C120" s="14"/>
      <c r="D120" s="13"/>
      <c r="E120" s="37"/>
      <c r="F120" s="13"/>
      <c r="G120" s="28"/>
      <c r="H120" s="15"/>
      <c r="I120" s="13"/>
      <c r="J120" s="14"/>
      <c r="K120" s="36"/>
    </row>
    <row r="121" spans="2:11" ht="19.5" customHeight="1">
      <c r="B121" s="9">
        <v>6</v>
      </c>
      <c r="C121" s="14"/>
      <c r="D121" s="13"/>
      <c r="E121" s="37"/>
      <c r="F121" s="13"/>
      <c r="G121" s="28"/>
      <c r="H121" s="15"/>
      <c r="I121" s="13"/>
      <c r="J121" s="14"/>
      <c r="K121" s="36"/>
    </row>
    <row r="122" spans="2:11" ht="19.5" customHeight="1">
      <c r="B122" s="9">
        <v>7</v>
      </c>
      <c r="C122" s="14"/>
      <c r="D122" s="14"/>
      <c r="E122" s="15"/>
      <c r="F122" s="14"/>
      <c r="G122" s="14"/>
      <c r="H122" s="36"/>
      <c r="I122" s="14"/>
      <c r="J122" s="17"/>
      <c r="K122" s="34"/>
    </row>
    <row r="123" spans="2:11" ht="19.5" customHeight="1">
      <c r="B123" s="9">
        <v>8</v>
      </c>
      <c r="C123" s="14"/>
      <c r="D123" s="14"/>
      <c r="E123" s="15"/>
      <c r="F123" s="14"/>
      <c r="G123" s="14"/>
      <c r="H123" s="36"/>
      <c r="I123" s="14"/>
      <c r="J123" s="17"/>
      <c r="K123" s="34"/>
    </row>
    <row r="124" spans="2:11" ht="19.5" customHeight="1">
      <c r="B124" s="10">
        <v>9</v>
      </c>
      <c r="C124" s="24"/>
      <c r="D124" s="24"/>
      <c r="E124" s="25"/>
      <c r="F124" s="24"/>
      <c r="G124" s="24"/>
      <c r="H124" s="25"/>
      <c r="I124" s="24"/>
      <c r="J124" s="24"/>
      <c r="K124" s="27"/>
    </row>
  </sheetData>
  <sheetProtection/>
  <mergeCells count="27">
    <mergeCell ref="C2:E2"/>
    <mergeCell ref="F2:H2"/>
    <mergeCell ref="I2:K2"/>
    <mergeCell ref="C16:E16"/>
    <mergeCell ref="F16:H16"/>
    <mergeCell ref="I16:K16"/>
    <mergeCell ref="C30:E30"/>
    <mergeCell ref="F30:H30"/>
    <mergeCell ref="I30:K30"/>
    <mergeCell ref="C44:E44"/>
    <mergeCell ref="F44:H44"/>
    <mergeCell ref="I44:K44"/>
    <mergeCell ref="C58:E58"/>
    <mergeCell ref="F58:H58"/>
    <mergeCell ref="I58:K58"/>
    <mergeCell ref="C72:E72"/>
    <mergeCell ref="F72:H72"/>
    <mergeCell ref="I72:K72"/>
    <mergeCell ref="C114:E114"/>
    <mergeCell ref="F114:H114"/>
    <mergeCell ref="I114:K114"/>
    <mergeCell ref="C86:E86"/>
    <mergeCell ref="F86:H86"/>
    <mergeCell ref="I86:K86"/>
    <mergeCell ref="C100:E100"/>
    <mergeCell ref="F100:H100"/>
    <mergeCell ref="I100:K100"/>
  </mergeCells>
  <conditionalFormatting sqref="U3">
    <cfRule type="cellIs" priority="1" dxfId="4" operator="notEqual" stopIfTrue="1">
      <formula>$N$3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</dc:creator>
  <cp:keywords/>
  <dc:description/>
  <cp:lastModifiedBy> </cp:lastModifiedBy>
  <cp:lastPrinted>2016-01-13T13:26:49Z</cp:lastPrinted>
  <dcterms:created xsi:type="dcterms:W3CDTF">2012-09-14T14:45:02Z</dcterms:created>
  <dcterms:modified xsi:type="dcterms:W3CDTF">2016-01-28T08:57:23Z</dcterms:modified>
  <cp:category/>
  <cp:version/>
  <cp:contentType/>
  <cp:contentStatus/>
</cp:coreProperties>
</file>